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O:\ПРОГРАММЫ\Программы\17. Программа\2026\"/>
    </mc:Choice>
  </mc:AlternateContent>
  <bookViews>
    <workbookView xWindow="0" yWindow="0" windowWidth="28800" windowHeight="10935" tabRatio="656"/>
  </bookViews>
  <sheets>
    <sheet name="Подпрограмма1" sheetId="33" r:id="rId1"/>
  </sheets>
  <calcPr calcId="162913"/>
</workbook>
</file>

<file path=xl/calcChain.xml><?xml version="1.0" encoding="utf-8"?>
<calcChain xmlns="http://schemas.openxmlformats.org/spreadsheetml/2006/main">
  <c r="O202" i="33" l="1"/>
  <c r="O201" i="33"/>
  <c r="O200" i="33"/>
  <c r="O199" i="33"/>
  <c r="N202" i="33"/>
  <c r="N201" i="33"/>
  <c r="N200" i="33"/>
  <c r="N199" i="33"/>
  <c r="M202" i="33"/>
  <c r="M201" i="33"/>
  <c r="M200" i="33"/>
  <c r="M199" i="33"/>
  <c r="L200" i="33"/>
  <c r="L201" i="33"/>
  <c r="L202" i="33"/>
  <c r="L199" i="33"/>
  <c r="G200" i="33"/>
  <c r="G201" i="33"/>
  <c r="G202" i="33"/>
  <c r="G199" i="33"/>
  <c r="G270" i="33"/>
  <c r="F214" i="33"/>
  <c r="F222" i="33"/>
  <c r="F238" i="33"/>
  <c r="F246" i="33"/>
  <c r="F24" i="33"/>
  <c r="F25" i="33"/>
  <c r="F26" i="33"/>
  <c r="L219" i="33"/>
  <c r="L235" i="33"/>
  <c r="L243" i="33"/>
  <c r="L259" i="33"/>
  <c r="F22" i="33" l="1"/>
  <c r="G48" i="33"/>
  <c r="G49" i="33"/>
  <c r="L49" i="33"/>
  <c r="L48" i="33"/>
  <c r="M50" i="33"/>
  <c r="M49" i="33"/>
  <c r="M48" i="33"/>
  <c r="M47" i="33"/>
  <c r="N49" i="33"/>
  <c r="N48" i="33"/>
  <c r="G11" i="33"/>
  <c r="G12" i="33"/>
  <c r="O13" i="33"/>
  <c r="O12" i="33"/>
  <c r="N12" i="33"/>
  <c r="N271" i="33" s="1"/>
  <c r="M13" i="33"/>
  <c r="M272" i="33" s="1"/>
  <c r="M12" i="33"/>
  <c r="M11" i="33"/>
  <c r="M270" i="33" s="1"/>
  <c r="L11" i="33"/>
  <c r="L270" i="33" s="1"/>
  <c r="L12" i="33"/>
  <c r="F263" i="33"/>
  <c r="F262" i="33"/>
  <c r="F261" i="33"/>
  <c r="F260" i="33"/>
  <c r="F259" i="33" s="1"/>
  <c r="O259" i="33"/>
  <c r="N259" i="33"/>
  <c r="M259" i="33"/>
  <c r="G259" i="33"/>
  <c r="E259" i="33"/>
  <c r="F255" i="33"/>
  <c r="F251" i="33" s="1"/>
  <c r="F254" i="33"/>
  <c r="F253" i="33"/>
  <c r="F252" i="33"/>
  <c r="O251" i="33"/>
  <c r="N251" i="33"/>
  <c r="M251" i="33"/>
  <c r="G251" i="33"/>
  <c r="E251" i="33"/>
  <c r="F247" i="33"/>
  <c r="F245" i="33"/>
  <c r="F244" i="33"/>
  <c r="O243" i="33"/>
  <c r="N243" i="33"/>
  <c r="M243" i="33"/>
  <c r="G243" i="33"/>
  <c r="E243" i="33"/>
  <c r="F239" i="33"/>
  <c r="F237" i="33"/>
  <c r="F236" i="33"/>
  <c r="O235" i="33"/>
  <c r="N235" i="33"/>
  <c r="M235" i="33"/>
  <c r="G235" i="33"/>
  <c r="E235" i="33"/>
  <c r="F231" i="33"/>
  <c r="F230" i="33"/>
  <c r="F229" i="33"/>
  <c r="F228" i="33"/>
  <c r="F227" i="33" s="1"/>
  <c r="O227" i="33"/>
  <c r="N227" i="33"/>
  <c r="M227" i="33"/>
  <c r="G227" i="33"/>
  <c r="E227" i="33"/>
  <c r="F223" i="33"/>
  <c r="F221" i="33"/>
  <c r="F220" i="33"/>
  <c r="O219" i="33"/>
  <c r="N219" i="33"/>
  <c r="M219" i="33"/>
  <c r="G219" i="33"/>
  <c r="E219" i="33"/>
  <c r="F215" i="33"/>
  <c r="F213" i="33"/>
  <c r="F212" i="33"/>
  <c r="O211" i="33"/>
  <c r="N211" i="33"/>
  <c r="M211" i="33"/>
  <c r="L211" i="33"/>
  <c r="G211" i="33"/>
  <c r="E211" i="33"/>
  <c r="O207" i="33"/>
  <c r="O206" i="33"/>
  <c r="F206" i="33"/>
  <c r="O205" i="33"/>
  <c r="F205" i="33"/>
  <c r="O204" i="33"/>
  <c r="N204" i="33" s="1"/>
  <c r="L204" i="33"/>
  <c r="M203" i="33"/>
  <c r="E203" i="33"/>
  <c r="M271" i="33"/>
  <c r="F194" i="33"/>
  <c r="F193" i="33"/>
  <c r="F192" i="33"/>
  <c r="F191" i="33"/>
  <c r="F190" i="33" s="1"/>
  <c r="O190" i="33"/>
  <c r="N190" i="33"/>
  <c r="M190" i="33"/>
  <c r="L190" i="33"/>
  <c r="G190" i="33"/>
  <c r="E190" i="33"/>
  <c r="F186" i="33"/>
  <c r="F182" i="33" s="1"/>
  <c r="F185" i="33"/>
  <c r="F184" i="33"/>
  <c r="F183" i="33"/>
  <c r="O182" i="33"/>
  <c r="N182" i="33"/>
  <c r="M182" i="33"/>
  <c r="L182" i="33"/>
  <c r="G182" i="33"/>
  <c r="E182" i="33"/>
  <c r="F178" i="33"/>
  <c r="F177" i="33"/>
  <c r="F176" i="33"/>
  <c r="F175" i="33"/>
  <c r="O174" i="33"/>
  <c r="N174" i="33"/>
  <c r="M174" i="33"/>
  <c r="L174" i="33"/>
  <c r="G174" i="33"/>
  <c r="E174" i="33"/>
  <c r="F170" i="33"/>
  <c r="F169" i="33"/>
  <c r="F168" i="33"/>
  <c r="F167" i="33"/>
  <c r="O166" i="33"/>
  <c r="N166" i="33"/>
  <c r="M166" i="33"/>
  <c r="L166" i="33"/>
  <c r="G166" i="33"/>
  <c r="E166" i="33"/>
  <c r="F162" i="33"/>
  <c r="F161" i="33"/>
  <c r="F160" i="33"/>
  <c r="F159" i="33"/>
  <c r="F158" i="33" s="1"/>
  <c r="O158" i="33"/>
  <c r="N158" i="33"/>
  <c r="M158" i="33"/>
  <c r="L158" i="33"/>
  <c r="G158" i="33"/>
  <c r="E158" i="33"/>
  <c r="F154" i="33"/>
  <c r="F153" i="33"/>
  <c r="F152" i="33"/>
  <c r="F151" i="33"/>
  <c r="O150" i="33"/>
  <c r="N150" i="33"/>
  <c r="M150" i="33"/>
  <c r="L150" i="33"/>
  <c r="G150" i="33"/>
  <c r="E150" i="33"/>
  <c r="F119" i="33"/>
  <c r="F118" i="33"/>
  <c r="F117" i="33"/>
  <c r="F116" i="33"/>
  <c r="O115" i="33"/>
  <c r="N115" i="33"/>
  <c r="M115" i="33"/>
  <c r="G115" i="33"/>
  <c r="E115" i="33"/>
  <c r="F111" i="33"/>
  <c r="F110" i="33"/>
  <c r="F109" i="33"/>
  <c r="F108" i="33"/>
  <c r="O107" i="33"/>
  <c r="N107" i="33"/>
  <c r="M107" i="33"/>
  <c r="G107" i="33"/>
  <c r="E107" i="33"/>
  <c r="F103" i="33"/>
  <c r="F102" i="33"/>
  <c r="F101" i="33"/>
  <c r="F100" i="33"/>
  <c r="O99" i="33"/>
  <c r="N99" i="33"/>
  <c r="M99" i="33"/>
  <c r="G99" i="33"/>
  <c r="E99" i="33"/>
  <c r="F95" i="33"/>
  <c r="F94" i="33"/>
  <c r="F93" i="33"/>
  <c r="F92" i="33"/>
  <c r="O91" i="33"/>
  <c r="N91" i="33"/>
  <c r="M91" i="33"/>
  <c r="G91" i="33"/>
  <c r="E91" i="33"/>
  <c r="F87" i="33"/>
  <c r="F86" i="33"/>
  <c r="F85" i="33"/>
  <c r="F84" i="33"/>
  <c r="O83" i="33"/>
  <c r="N83" i="33"/>
  <c r="M83" i="33"/>
  <c r="G83" i="33"/>
  <c r="E83" i="33"/>
  <c r="F79" i="33"/>
  <c r="F78" i="33"/>
  <c r="F77" i="33"/>
  <c r="F76" i="33"/>
  <c r="O75" i="33"/>
  <c r="N75" i="33"/>
  <c r="M75" i="33"/>
  <c r="G75" i="33"/>
  <c r="E75" i="33"/>
  <c r="O34" i="33"/>
  <c r="N34" i="33"/>
  <c r="G34" i="33" s="1"/>
  <c r="F33" i="33"/>
  <c r="F32" i="33"/>
  <c r="O31" i="33"/>
  <c r="N31" i="33" s="1"/>
  <c r="M30" i="33"/>
  <c r="E30" i="33"/>
  <c r="O18" i="33"/>
  <c r="N18" i="33" s="1"/>
  <c r="L18" i="33"/>
  <c r="F17" i="33"/>
  <c r="F16" i="33"/>
  <c r="O15" i="33"/>
  <c r="O11" i="33" s="1"/>
  <c r="N15" i="33"/>
  <c r="N11" i="33" s="1"/>
  <c r="N270" i="33" s="1"/>
  <c r="M14" i="33"/>
  <c r="M10" i="33" s="1"/>
  <c r="M269" i="33" s="1"/>
  <c r="E14" i="33"/>
  <c r="O42" i="33"/>
  <c r="N42" i="33" s="1"/>
  <c r="F41" i="33"/>
  <c r="F40" i="33"/>
  <c r="O39" i="33"/>
  <c r="M38" i="33"/>
  <c r="E38" i="33"/>
  <c r="O26" i="33"/>
  <c r="N26" i="33" s="1"/>
  <c r="G26" i="33" s="1"/>
  <c r="O23" i="33"/>
  <c r="N23" i="33"/>
  <c r="G23" i="33" s="1"/>
  <c r="M22" i="33"/>
  <c r="E22" i="33"/>
  <c r="F12" i="33" l="1"/>
  <c r="F235" i="33"/>
  <c r="L271" i="33"/>
  <c r="M198" i="33"/>
  <c r="G13" i="33"/>
  <c r="F243" i="33"/>
  <c r="O203" i="33"/>
  <c r="F219" i="33"/>
  <c r="N13" i="33"/>
  <c r="F211" i="33"/>
  <c r="F150" i="33"/>
  <c r="G271" i="33"/>
  <c r="F83" i="33"/>
  <c r="F200" i="33"/>
  <c r="F201" i="33"/>
  <c r="F204" i="33"/>
  <c r="N207" i="33"/>
  <c r="N203" i="33" s="1"/>
  <c r="F174" i="33"/>
  <c r="F166" i="33"/>
  <c r="F75" i="33"/>
  <c r="F91" i="33"/>
  <c r="F99" i="33"/>
  <c r="F115" i="33"/>
  <c r="F107" i="33"/>
  <c r="O14" i="33"/>
  <c r="O10" i="33" s="1"/>
  <c r="N30" i="33"/>
  <c r="G31" i="33"/>
  <c r="O30" i="33"/>
  <c r="L34" i="33"/>
  <c r="F34" i="33" s="1"/>
  <c r="N14" i="33"/>
  <c r="N10" i="33" s="1"/>
  <c r="M9" i="33"/>
  <c r="F18" i="33"/>
  <c r="O38" i="33"/>
  <c r="N39" i="33"/>
  <c r="N38" i="33" s="1"/>
  <c r="O22" i="33"/>
  <c r="N22" i="33"/>
  <c r="G22" i="33"/>
  <c r="L26" i="33"/>
  <c r="F42" i="33"/>
  <c r="L23" i="33"/>
  <c r="F13" i="33" l="1"/>
  <c r="L13" i="33"/>
  <c r="N198" i="33"/>
  <c r="G207" i="33"/>
  <c r="F199" i="33"/>
  <c r="O198" i="33"/>
  <c r="O9" i="33"/>
  <c r="G30" i="33"/>
  <c r="L31" i="33"/>
  <c r="L30" i="33" s="1"/>
  <c r="F14" i="33"/>
  <c r="F15" i="33"/>
  <c r="F11" i="33" s="1"/>
  <c r="G39" i="33"/>
  <c r="G10" i="33" s="1"/>
  <c r="N9" i="33"/>
  <c r="L22" i="33"/>
  <c r="F23" i="33"/>
  <c r="L207" i="33" l="1"/>
  <c r="L203" i="33" s="1"/>
  <c r="G203" i="33"/>
  <c r="F30" i="33"/>
  <c r="F31" i="33"/>
  <c r="G38" i="33"/>
  <c r="L39" i="33"/>
  <c r="L10" i="33" s="1"/>
  <c r="L198" i="33" l="1"/>
  <c r="F202" i="33"/>
  <c r="G198" i="33"/>
  <c r="Q199" i="33" s="1"/>
  <c r="F203" i="33"/>
  <c r="F207" i="33"/>
  <c r="L9" i="33"/>
  <c r="F39" i="33"/>
  <c r="L38" i="33"/>
  <c r="G9" i="33"/>
  <c r="F198" i="33" l="1"/>
  <c r="F38" i="33"/>
  <c r="F10" i="33"/>
  <c r="F9" i="33"/>
  <c r="G67" i="33" l="1"/>
  <c r="G123" i="33"/>
  <c r="G142" i="33"/>
  <c r="L131" i="33"/>
  <c r="M123" i="33"/>
  <c r="L59" i="33"/>
  <c r="F146" i="33" l="1"/>
  <c r="F145" i="33"/>
  <c r="F144" i="33"/>
  <c r="F143" i="33"/>
  <c r="O142" i="33"/>
  <c r="N142" i="33"/>
  <c r="M142" i="33"/>
  <c r="L142" i="33"/>
  <c r="E142" i="33"/>
  <c r="F71" i="33"/>
  <c r="F70" i="33"/>
  <c r="F69" i="33"/>
  <c r="F68" i="33"/>
  <c r="O67" i="33"/>
  <c r="N67" i="33"/>
  <c r="M67" i="33"/>
  <c r="E67" i="33"/>
  <c r="F142" i="33" l="1"/>
  <c r="F67" i="33"/>
  <c r="M46" i="33" l="1"/>
  <c r="M131" i="33"/>
  <c r="M59" i="33"/>
  <c r="M51" i="33"/>
  <c r="M268" i="33" l="1"/>
  <c r="F126" i="33" l="1"/>
  <c r="F123" i="33" l="1"/>
  <c r="F135" i="33" l="1"/>
  <c r="F134" i="33"/>
  <c r="F133" i="33"/>
  <c r="F132" i="33"/>
  <c r="F63" i="33"/>
  <c r="F62" i="33"/>
  <c r="F61" i="33"/>
  <c r="F60" i="33"/>
  <c r="F59" i="33" l="1"/>
  <c r="F131" i="33"/>
  <c r="O131" i="33" l="1"/>
  <c r="N131" i="33"/>
  <c r="G131" i="33"/>
  <c r="E131" i="33"/>
  <c r="O59" i="33"/>
  <c r="N59" i="33"/>
  <c r="G59" i="33"/>
  <c r="E59" i="33"/>
  <c r="O55" i="33"/>
  <c r="O50" i="33" s="1"/>
  <c r="O272" i="33" s="1"/>
  <c r="O54" i="33"/>
  <c r="O49" i="33" s="1"/>
  <c r="O271" i="33" s="1"/>
  <c r="F271" i="33" s="1"/>
  <c r="O53" i="33"/>
  <c r="O48" i="33" s="1"/>
  <c r="O270" i="33" s="1"/>
  <c r="F270" i="33" s="1"/>
  <c r="O52" i="33"/>
  <c r="O47" i="33" s="1"/>
  <c r="O269" i="33" s="1"/>
  <c r="E51" i="33"/>
  <c r="N52" i="33" l="1"/>
  <c r="N47" i="33" s="1"/>
  <c r="N269" i="33" s="1"/>
  <c r="F53" i="33"/>
  <c r="F48" i="33" s="1"/>
  <c r="F54" i="33"/>
  <c r="F49" i="33" s="1"/>
  <c r="N55" i="33"/>
  <c r="N50" i="33" s="1"/>
  <c r="N272" i="33" s="1"/>
  <c r="G52" i="33"/>
  <c r="G47" i="33" s="1"/>
  <c r="G269" i="33" s="1"/>
  <c r="O51" i="33"/>
  <c r="N268" i="33" l="1"/>
  <c r="N51" i="33"/>
  <c r="O268" i="33"/>
  <c r="O46" i="33"/>
  <c r="N46" i="33" l="1"/>
  <c r="L52" i="33"/>
  <c r="L47" i="33" s="1"/>
  <c r="L269" i="33" s="1"/>
  <c r="F269" i="33" s="1"/>
  <c r="G55" i="33"/>
  <c r="G50" i="33" s="1"/>
  <c r="G272" i="33" s="1"/>
  <c r="F52" i="33" l="1"/>
  <c r="F47" i="33" s="1"/>
  <c r="G51" i="33"/>
  <c r="L55" i="33"/>
  <c r="L51" i="33" l="1"/>
  <c r="L50" i="33"/>
  <c r="L272" i="33" s="1"/>
  <c r="F272" i="33" s="1"/>
  <c r="F268" i="33" s="1"/>
  <c r="F55" i="33"/>
  <c r="F50" i="33" s="1"/>
  <c r="F51" i="33"/>
  <c r="G268" i="33"/>
  <c r="G46" i="33"/>
  <c r="L46" i="33"/>
  <c r="L268" i="33"/>
  <c r="F46" i="33" l="1"/>
</calcChain>
</file>

<file path=xl/sharedStrings.xml><?xml version="1.0" encoding="utf-8"?>
<sst xmlns="http://schemas.openxmlformats.org/spreadsheetml/2006/main" count="729" uniqueCount="136">
  <si>
    <t>Всего</t>
  </si>
  <si>
    <t>Средства федерального бюджета</t>
  </si>
  <si>
    <t>Итого</t>
  </si>
  <si>
    <t>№ п/п</t>
  </si>
  <si>
    <t>Средства бюджета Московской области</t>
  </si>
  <si>
    <t>Источники финансирования</t>
  </si>
  <si>
    <t>Объем финансирования по годам, (тыс. руб.)</t>
  </si>
  <si>
    <t xml:space="preserve">Ответственный за         
выполнение мероприятия подпрограммы        </t>
  </si>
  <si>
    <t>2.1.</t>
  </si>
  <si>
    <t xml:space="preserve">Средства бюджета городского округа Домодедово   </t>
  </si>
  <si>
    <t>Мероприятия подпрограммы</t>
  </si>
  <si>
    <t>Сроки исполнения мероприятия</t>
  </si>
  <si>
    <t xml:space="preserve">Всего,              (тыс. руб.)        </t>
  </si>
  <si>
    <t>Внебюджетные средства</t>
  </si>
  <si>
    <t>Объем финансирования мероприятия в году, предшествующему году начала реализации муниципальной программы                               (тыс. руб.)</t>
  </si>
  <si>
    <t>1</t>
  </si>
  <si>
    <t>0</t>
  </si>
  <si>
    <t xml:space="preserve">       2026 год</t>
  </si>
  <si>
    <t xml:space="preserve">       2027 год</t>
  </si>
  <si>
    <t>Основное мероприятие 01 Благоустройство общественных территорий муниципальных образований Московской области</t>
  </si>
  <si>
    <t>Мероприятие 01.01. Изготовление и установка стел</t>
  </si>
  <si>
    <t>Мероприятие 01.02. Благоустройство лесопарковых зон</t>
  </si>
  <si>
    <t>Мероприятие 01.21. Обустройство и установка детских, игровых площадок на территории муниципальных образований Московской области за счет средств местного бюджета</t>
  </si>
  <si>
    <t>ед.</t>
  </si>
  <si>
    <t>X</t>
  </si>
  <si>
    <t>Х</t>
  </si>
  <si>
    <t>»</t>
  </si>
  <si>
    <t xml:space="preserve">Внебюджетные средства    </t>
  </si>
  <si>
    <t>Изготовлено и установлено стел</t>
  </si>
  <si>
    <t>Благоустроены лесопарковые зоны, ед.</t>
  </si>
  <si>
    <t>Подготовлено асфальтобетонное покрытие под детские, игровые площадки, ед.</t>
  </si>
  <si>
    <t>Итого по подпрограмме I:</t>
  </si>
  <si>
    <t>В том числе:</t>
  </si>
  <si>
    <t>12 месяцев</t>
  </si>
  <si>
    <t>1 квартал</t>
  </si>
  <si>
    <t>1 полугодие</t>
  </si>
  <si>
    <t>9 месяцев</t>
  </si>
  <si>
    <t>Мероприятие 01.20 «Благоустройство общественных территорий муниципальных образований Московской области (за исключением мероприятий по содержанию территорий)»</t>
  </si>
  <si>
    <t xml:space="preserve">Благоустроены общественные территории, без привлечения средств федерального бюджета и бюджета Московской области, ед.  </t>
  </si>
  <si>
    <t xml:space="preserve">Мероприятие 01.05.
Благоустройство зон для досуга и отдыха населения в парках культуры и отдыха
</t>
  </si>
  <si>
    <t>Благоустроены зоны для досуга и отдыха в парках культуры и отдыха, ед.</t>
  </si>
  <si>
    <t>Количество объектов устройства наружного освещения (Светлый город), ед.</t>
  </si>
  <si>
    <t>Мероприятие 01.23. Устройство систем наружного освещения в рамках реализации проекта "Светлый город"</t>
  </si>
  <si>
    <t xml:space="preserve">Основное мероприятие И4. 
Федеральный проект 
«Формирование комфортной городской среды»
</t>
  </si>
  <si>
    <t xml:space="preserve">Мероприятие И4.03.
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
</t>
  </si>
  <si>
    <t>Благоустроены скверы, единицы</t>
  </si>
  <si>
    <t>шт.</t>
  </si>
  <si>
    <t>Установлены детские, игровые площадки за счет средств местного бюджета, ед.</t>
  </si>
  <si>
    <t>Благоустроены общественные территории, площадью менее 0,5 га, ед.</t>
  </si>
  <si>
    <t xml:space="preserve">Мероприятие И4.05.
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общественных территорий муниципальных образований Московской области, площадью менее 0,5 га)
</t>
  </si>
  <si>
    <t>2027 год</t>
  </si>
  <si>
    <t>2028 год</t>
  </si>
  <si>
    <t>2026-2030</t>
  </si>
  <si>
    <t xml:space="preserve">       2029 год</t>
  </si>
  <si>
    <t xml:space="preserve">       2030 год</t>
  </si>
  <si>
    <t>Итого 
2026 год</t>
  </si>
  <si>
    <t xml:space="preserve">       2028 год</t>
  </si>
  <si>
    <t>2</t>
  </si>
  <si>
    <t>2.2.</t>
  </si>
  <si>
    <t xml:space="preserve">1.1. </t>
  </si>
  <si>
    <r>
      <rPr>
        <sz val="11"/>
        <color theme="1"/>
        <rFont val="Times New Roman"/>
        <family val="1"/>
        <charset val="204"/>
      </rPr>
      <t>Мероприятие И4.01.
Реализация программ формирования современной городской среды в части благоустройства общественных территорий</t>
    </r>
    <r>
      <rPr>
        <b/>
        <sz val="11"/>
        <color theme="1"/>
        <rFont val="Times New Roman"/>
        <family val="1"/>
        <charset val="204"/>
      </rPr>
      <t xml:space="preserve">
</t>
    </r>
  </si>
  <si>
    <t>Благоустроены общественные территории, единица</t>
  </si>
  <si>
    <t xml:space="preserve">Мероприятие И4.04.
Создание комфортной городской среды в малых городах и исторических поселениях – победителях Всероссийского конкурса лучших проектов создания комфортной городской среды
</t>
  </si>
  <si>
    <t>Реализованы проекты создания комфортной городской среды согласно приложению «Перечень мероприятий по обеспечению реализации проектов-победителей Всероссийского конкурса лучших проектов создания комфортной городской среды» к соглашению о предоставлении из бюджета Московской области субсидии бюджету муниципального образования Московской области, в срок, установленный Графиком реализации проекта на территории муниципального образования - победителя Всероссийского конкурса лучших проектов создания комфортной городской среды единица</t>
  </si>
  <si>
    <t xml:space="preserve">Мероприятие 01.06. 
Благоустройство пространств для активного отдыха
</t>
  </si>
  <si>
    <t>Благоустроены пространства для активного отдыха, единица</t>
  </si>
  <si>
    <t xml:space="preserve">Мероприятие 01.07. 
Развитие инфраструктуры парков культуры и отдыха
</t>
  </si>
  <si>
    <t>Выполнен план мероприятий по развитию инфраструктуры парка, предусмотренного Приложением к соглашению между Министерством благоустройства Московской области и муниципальным образованием Московской области о предоставлении из бюджета Московской области ИМБТ бюджету муниципального образования Московской области, процент</t>
  </si>
  <si>
    <t xml:space="preserve">Мероприятие 01.08.
Обустройство велосипедной инфраструктуры
</t>
  </si>
  <si>
    <t>Обустроены велосипедные маршруты, единица</t>
  </si>
  <si>
    <t xml:space="preserve">Мероприятие 01.10.
Реализация мероприятий по благоустройству территорий общего пользования
</t>
  </si>
  <si>
    <t>Благоустроены с привлечением иного межбюджетного трансферта общественные территории и (или) количество детских игровых площадок, обустроенных с привлечением иного межбюджетного трансферта, и (или) количество территорий, на которых выполнены мероприятия по устройству систем наружного освещения, единица</t>
  </si>
  <si>
    <t xml:space="preserve">Мероприятие 01.13.
Создание сезонных ледяных катков
</t>
  </si>
  <si>
    <t>Созданы сезонные ледяные катки с обустройством сезонных площадок на летний период, единица</t>
  </si>
  <si>
    <t xml:space="preserve">Мероприятие 01.14.
Устройство сезонных ледяных катков
</t>
  </si>
  <si>
    <t>Территории общего пользования, на которых устроены сезонные ледяные катки, единица</t>
  </si>
  <si>
    <t xml:space="preserve">Мероприятие 01.26
Изготовление и установка стел за счет средств местного бюджета
</t>
  </si>
  <si>
    <t>Изготовлено и установлено стел за счет средств местного бюджета, штука</t>
  </si>
  <si>
    <t xml:space="preserve">Мероприятие 01.27
Благоустройство лесопарковых зон за счет средств местного бюджета
</t>
  </si>
  <si>
    <t>Благоустроены лесопарковые зоны за счёт средств местного бюджета, единица</t>
  </si>
  <si>
    <t xml:space="preserve">Мероприятие 01.28
Благоустройство зон для досуга и отдыха населения в парках культуры и отдыха за счет средств местного бюджета
</t>
  </si>
  <si>
    <t>Благоустроены зоны для досуга и отдыха в парках культуры и отдыха за счёт средств местного бюджета, единица</t>
  </si>
  <si>
    <t xml:space="preserve">Мероприятие. 01.29
Обустройство велосипедной инфраструктуры за счет средств местного бюджета
</t>
  </si>
  <si>
    <t>Обустроена велосипедная инфраструктура за счет средств местного бюджета, ед.</t>
  </si>
  <si>
    <t xml:space="preserve">Мероприятие. 01.30
Создание сезонных ледяных катков за счёт средств местного бюджета 
</t>
  </si>
  <si>
    <t>Созданы сезонные ледяные катки с обустройством сезонных площадок на летний период за счёт средств местного бюджета, единица</t>
  </si>
  <si>
    <t xml:space="preserve">Мероприятие. 01.31
Устройство сезонных ледяных катков за счёт средств местного бюджета
</t>
  </si>
  <si>
    <t xml:space="preserve">Территории общего пользования, на которых устроены сезонные ледяные катки, за счет средств местного бюджета,  единица </t>
  </si>
  <si>
    <t xml:space="preserve">Основное мероприятие 02. Обеспечение комфортной городской среды </t>
  </si>
  <si>
    <t xml:space="preserve">Мероприятие 02.02.
Содержание, ремонт и восстановление уличного освещения 
</t>
  </si>
  <si>
    <t>Количество светильников, единица</t>
  </si>
  <si>
    <t xml:space="preserve">Мероприятие 02.03.
Замена неэнергоэффективных светильников наружного освещения
</t>
  </si>
  <si>
    <t>Количество замененных неэнергоэффективных светильников наружного освещения, единица</t>
  </si>
  <si>
    <t xml:space="preserve">Мероприятие 02.04.
Установка шкафов управления наружным освещением
</t>
  </si>
  <si>
    <t>Количество установленных шкафов управления наружным освещением, единица</t>
  </si>
  <si>
    <t xml:space="preserve">Мероприятие 02.05.
Замена детских игровых площадок на дворовых территориях и территориях общего пользования (Демонтаж, освещение, видеонаблюдение)
</t>
  </si>
  <si>
    <t>Выполнены работы по демонтажу (игровое оборудование, малые архитектурные формы, резиновое покрытие, твердое основание), устройству и (или) модернизация систем наружного освещения, установке камер видеонаблюдения, подключенных к системе «Безопасный регион», в рамках реализации мероприятия по замене детских игровых площадок на дворовых территориях и территориях общего пользования, единица</t>
  </si>
  <si>
    <t xml:space="preserve">Мероприятие 02.06.
Замена детских игровых площадок на дворовых территориях и территориях общего пользования (Установка ДИП)
</t>
  </si>
  <si>
    <t>Установлены детские игровые площадки в рамках реализации мероприятия по замене детских игровых площадок на дворовых территориях и территориях общего пользования, единица</t>
  </si>
  <si>
    <t xml:space="preserve">Мероприятие 02.07.
Модернизация детских игровых площадок, установленных ранее с привлечением средств бюджета Московской области (Установка ДИП)
</t>
  </si>
  <si>
    <t>Модернизированы детские игровые площадки, установленные ранее с привлечением средств бюджета Московской области, единица</t>
  </si>
  <si>
    <t xml:space="preserve">Мероприятие 02.08.
Модернизация детских игровых площадок, установленных ранее с привлечением средств бюджета Московской области (Демонтаж, освещение, видеонаблюдение)
</t>
  </si>
  <si>
    <t>Выполнены работы по демонтажу (игровое оборудование, малые архитектурные формы, резиновое покрытие, твердое основание), устройству и (или) модернизации систем наружного освещения, установке камер видеонаблюдения, подключенных к системе «Безопасный регион», в рамках реализации мероприятия по модернизации детских игровых площадок, установленных ранее с привлечением средств бюджета Московской области, единица</t>
  </si>
  <si>
    <t xml:space="preserve">Мероприятие 02.09.
Содержание парков культуры и отдыха 
</t>
  </si>
  <si>
    <t>Обеспечено содержание парков культуры и отдыха, единица</t>
  </si>
  <si>
    <t>Подпрограмма  I "Комфортная городская среда"</t>
  </si>
  <si>
    <t>Перечень мероприятий подпрограммы  I «Комфортная городская среда»</t>
  </si>
  <si>
    <t xml:space="preserve">1.2. </t>
  </si>
  <si>
    <t>1.3.</t>
  </si>
  <si>
    <t>1.4.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</si>
  <si>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</si>
  <si>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</si>
  <si>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</si>
  <si>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</si>
  <si>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</si>
  <si>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</si>
  <si>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</si>
  <si>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</si>
  <si>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</si>
  <si>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</si>
  <si>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</si>
  <si>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2.14.</t>
  </si>
  <si>
    <t>2.15.</t>
  </si>
  <si>
    <t>2.16.</t>
  </si>
  <si>
    <t>2.17.</t>
  </si>
  <si>
    <t>2.18.</t>
  </si>
  <si>
    <t>3</t>
  </si>
  <si>
    <t>3.1.</t>
  </si>
  <si>
    <t>3.2.</t>
  </si>
  <si>
    <t>3.3.</t>
  </si>
  <si>
    <t>3.4.</t>
  </si>
  <si>
    <t>3.5.</t>
  </si>
  <si>
    <t>3.6.</t>
  </si>
  <si>
    <t>3.7.</t>
  </si>
  <si>
    <t>3.8.</t>
  </si>
  <si>
    <t>Отдел  капитального ремонта дворовых и общественных территорий Администрации городского округа Домодедово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</si>
</sst>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name val="Arial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i/>
      <sz val="1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0"/>
      <name val="Arial"/>
      <family val="2"/>
      <charset val="204"/>
    </font>
    <font>
      <i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protection locked="0"/>
    </xf>
    <xf numFmtId="0" fontId="1" fillId="0" borderId="0"/>
  </cellStyleXfs>
  <cellXfs count="141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vertical="center" wrapText="1"/>
    </xf>
    <xf numFmtId="2" fontId="4" fillId="0" borderId="0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top" wrapText="1"/>
    </xf>
    <xf numFmtId="3" fontId="4" fillId="0" borderId="1" xfId="0" applyNumberFormat="1" applyFon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4" fontId="8" fillId="0" borderId="1" xfId="0" applyNumberFormat="1" applyFont="1" applyFill="1" applyBorder="1" applyAlignment="1">
      <alignment horizontal="center" vertical="top" wrapText="1"/>
    </xf>
    <xf numFmtId="4" fontId="8" fillId="0" borderId="1" xfId="0" applyNumberFormat="1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vertical="top" wrapText="1"/>
    </xf>
    <xf numFmtId="4" fontId="4" fillId="0" borderId="1" xfId="0" applyNumberFormat="1" applyFont="1" applyFill="1" applyBorder="1" applyAlignment="1">
      <alignment vertical="top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" fontId="3" fillId="0" borderId="0" xfId="0" applyNumberFormat="1" applyFont="1" applyFill="1"/>
    <xf numFmtId="2" fontId="3" fillId="0" borderId="0" xfId="0" applyNumberFormat="1" applyFont="1" applyFill="1"/>
    <xf numFmtId="4" fontId="4" fillId="0" borderId="6" xfId="0" applyNumberFormat="1" applyFont="1" applyFill="1" applyBorder="1" applyAlignment="1">
      <alignment vertical="top" wrapText="1"/>
    </xf>
    <xf numFmtId="4" fontId="8" fillId="0" borderId="1" xfId="0" applyNumberFormat="1" applyFont="1" applyFill="1" applyBorder="1" applyAlignment="1">
      <alignment vertical="top" wrapText="1"/>
    </xf>
    <xf numFmtId="0" fontId="11" fillId="0" borderId="0" xfId="0" applyFont="1" applyFill="1"/>
    <xf numFmtId="4" fontId="4" fillId="0" borderId="1" xfId="0" applyNumberFormat="1" applyFont="1" applyFill="1" applyBorder="1" applyAlignment="1">
      <alignment horizontal="right" vertical="top" wrapText="1"/>
    </xf>
    <xf numFmtId="4" fontId="11" fillId="0" borderId="0" xfId="0" applyNumberFormat="1" applyFont="1" applyFill="1"/>
    <xf numFmtId="2" fontId="11" fillId="0" borderId="0" xfId="0" applyNumberFormat="1" applyFont="1" applyFill="1"/>
    <xf numFmtId="4" fontId="11" fillId="0" borderId="0" xfId="0" applyNumberFormat="1" applyFont="1" applyFill="1" applyAlignment="1">
      <alignment horizontal="right"/>
    </xf>
    <xf numFmtId="3" fontId="4" fillId="0" borderId="3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0" borderId="6" xfId="0" applyNumberFormat="1" applyFont="1" applyFill="1" applyBorder="1" applyAlignment="1">
      <alignment horizontal="center" vertical="top" wrapText="1"/>
    </xf>
    <xf numFmtId="1" fontId="4" fillId="0" borderId="6" xfId="0" applyNumberFormat="1" applyFont="1" applyFill="1" applyBorder="1" applyAlignment="1">
      <alignment horizontal="center" vertical="top" wrapText="1"/>
    </xf>
    <xf numFmtId="4" fontId="10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16" fontId="4" fillId="0" borderId="4" xfId="0" applyNumberFormat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top" wrapText="1"/>
    </xf>
    <xf numFmtId="3" fontId="4" fillId="0" borderId="11" xfId="0" applyNumberFormat="1" applyFont="1" applyFill="1" applyBorder="1" applyAlignment="1">
      <alignment horizontal="center" vertical="top" wrapText="1"/>
    </xf>
    <xf numFmtId="3" fontId="4" fillId="0" borderId="15" xfId="0" applyNumberFormat="1" applyFont="1" applyFill="1" applyBorder="1" applyAlignment="1">
      <alignment horizontal="center" vertical="top" wrapText="1"/>
    </xf>
    <xf numFmtId="3" fontId="4" fillId="0" borderId="12" xfId="0" applyNumberFormat="1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0" borderId="5" xfId="0" applyNumberFormat="1" applyFont="1" applyFill="1" applyBorder="1" applyAlignment="1">
      <alignment horizontal="center" vertical="top" wrapText="1"/>
    </xf>
    <xf numFmtId="4" fontId="4" fillId="0" borderId="4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4" fontId="10" fillId="0" borderId="1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0" borderId="7" xfId="0" applyNumberFormat="1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left" vertical="center" wrapText="1"/>
    </xf>
    <xf numFmtId="4" fontId="8" fillId="0" borderId="6" xfId="0" applyNumberFormat="1" applyFont="1" applyFill="1" applyBorder="1" applyAlignment="1">
      <alignment horizontal="center" vertical="top" wrapText="1"/>
    </xf>
    <xf numFmtId="4" fontId="8" fillId="0" borderId="2" xfId="0" applyNumberFormat="1" applyFont="1" applyFill="1" applyBorder="1" applyAlignment="1">
      <alignment horizontal="center" vertical="top" wrapText="1"/>
    </xf>
    <xf numFmtId="4" fontId="8" fillId="0" borderId="7" xfId="0" applyNumberFormat="1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" fontId="6" fillId="0" borderId="5" xfId="0" applyNumberFormat="1" applyFont="1" applyFill="1" applyBorder="1" applyAlignment="1">
      <alignment horizontal="center" vertical="top" wrapText="1"/>
    </xf>
    <xf numFmtId="4" fontId="6" fillId="0" borderId="3" xfId="0" applyNumberFormat="1" applyFont="1" applyFill="1" applyBorder="1" applyAlignment="1">
      <alignment horizontal="center" vertical="top" wrapText="1"/>
    </xf>
    <xf numFmtId="1" fontId="4" fillId="0" borderId="5" xfId="0" applyNumberFormat="1" applyFont="1" applyFill="1" applyBorder="1" applyAlignment="1">
      <alignment horizontal="center" vertical="top" wrapText="1"/>
    </xf>
    <xf numFmtId="1" fontId="4" fillId="0" borderId="3" xfId="0" applyNumberFormat="1" applyFont="1" applyFill="1" applyBorder="1" applyAlignment="1">
      <alignment horizontal="center" vertical="top" wrapText="1"/>
    </xf>
    <xf numFmtId="1" fontId="4" fillId="0" borderId="6" xfId="0" applyNumberFormat="1" applyFont="1" applyFill="1" applyBorder="1" applyAlignment="1">
      <alignment horizontal="center" vertical="top" wrapText="1"/>
    </xf>
    <xf numFmtId="1" fontId="4" fillId="0" borderId="2" xfId="0" applyNumberFormat="1" applyFont="1" applyFill="1" applyBorder="1" applyAlignment="1">
      <alignment horizontal="center" vertical="top" wrapText="1"/>
    </xf>
    <xf numFmtId="1" fontId="4" fillId="0" borderId="7" xfId="0" applyNumberFormat="1" applyFont="1" applyFill="1" applyBorder="1" applyAlignment="1">
      <alignment horizontal="center" vertical="top" wrapText="1"/>
    </xf>
    <xf numFmtId="49" fontId="8" fillId="0" borderId="5" xfId="0" applyNumberFormat="1" applyFont="1" applyFill="1" applyBorder="1" applyAlignment="1">
      <alignment horizontal="center" vertical="top" wrapText="1"/>
    </xf>
    <xf numFmtId="49" fontId="8" fillId="0" borderId="4" xfId="0" applyNumberFormat="1" applyFont="1" applyFill="1" applyBorder="1" applyAlignment="1">
      <alignment horizontal="center" vertical="top" wrapText="1"/>
    </xf>
    <xf numFmtId="49" fontId="8" fillId="0" borderId="3" xfId="0" applyNumberFormat="1" applyFont="1" applyFill="1" applyBorder="1" applyAlignment="1">
      <alignment horizontal="center" vertical="top" wrapText="1"/>
    </xf>
    <xf numFmtId="16" fontId="4" fillId="0" borderId="5" xfId="0" applyNumberFormat="1" applyFont="1" applyFill="1" applyBorder="1" applyAlignment="1">
      <alignment horizontal="center" vertical="top" wrapText="1"/>
    </xf>
    <xf numFmtId="16" fontId="4" fillId="0" borderId="4" xfId="0" applyNumberFormat="1" applyFont="1" applyFill="1" applyBorder="1" applyAlignment="1">
      <alignment horizontal="center" vertical="top" wrapText="1"/>
    </xf>
    <xf numFmtId="16" fontId="4" fillId="0" borderId="3" xfId="0" applyNumberFormat="1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vertical="top" wrapText="1"/>
    </xf>
    <xf numFmtId="0" fontId="8" fillId="0" borderId="4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1" fontId="4" fillId="0" borderId="9" xfId="0" applyNumberFormat="1" applyFont="1" applyFill="1" applyBorder="1" applyAlignment="1">
      <alignment horizontal="center" vertical="top" wrapText="1"/>
    </xf>
    <xf numFmtId="1" fontId="4" fillId="0" borderId="14" xfId="0" applyNumberFormat="1" applyFont="1" applyFill="1" applyBorder="1" applyAlignment="1">
      <alignment horizontal="center" vertical="top" wrapText="1"/>
    </xf>
    <xf numFmtId="1" fontId="4" fillId="0" borderId="10" xfId="0" applyNumberFormat="1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center" vertical="top" wrapText="1"/>
    </xf>
    <xf numFmtId="0" fontId="8" fillId="0" borderId="10" xfId="0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 wrapText="1"/>
    </xf>
    <xf numFmtId="0" fontId="8" fillId="0" borderId="11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49" fontId="4" fillId="0" borderId="5" xfId="0" applyNumberFormat="1" applyFont="1" applyFill="1" applyBorder="1" applyAlignment="1">
      <alignment horizontal="center" vertical="top" wrapText="1"/>
    </xf>
    <xf numFmtId="49" fontId="4" fillId="0" borderId="4" xfId="0" applyNumberFormat="1" applyFont="1" applyFill="1" applyBorder="1" applyAlignment="1">
      <alignment horizontal="center"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0" fontId="0" fillId="0" borderId="4" xfId="0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0" fillId="0" borderId="4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12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top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73"/>
  <sheetViews>
    <sheetView tabSelected="1" view="pageBreakPreview" topLeftCell="A34" zoomScale="90" zoomScaleNormal="100" zoomScaleSheetLayoutView="90" workbookViewId="0">
      <selection activeCell="B38" sqref="B38:B42"/>
    </sheetView>
  </sheetViews>
  <sheetFormatPr defaultColWidth="9.140625" defaultRowHeight="14.25" x14ac:dyDescent="0.2"/>
  <cols>
    <col min="1" max="1" width="6.7109375" style="6" customWidth="1"/>
    <col min="2" max="2" width="34.7109375" style="6" customWidth="1"/>
    <col min="3" max="3" width="13.85546875" style="6" customWidth="1"/>
    <col min="4" max="4" width="35.42578125" style="6" customWidth="1"/>
    <col min="5" max="5" width="20.5703125" style="26" hidden="1" customWidth="1"/>
    <col min="6" max="6" width="14.5703125" style="27" customWidth="1"/>
    <col min="7" max="7" width="7.85546875" style="27" bestFit="1" customWidth="1"/>
    <col min="8" max="8" width="8.28515625" style="27" bestFit="1" customWidth="1"/>
    <col min="9" max="9" width="10.42578125" style="27" bestFit="1" customWidth="1"/>
    <col min="10" max="10" width="8.5703125" style="27" bestFit="1" customWidth="1"/>
    <col min="11" max="11" width="9.5703125" style="27" bestFit="1" customWidth="1"/>
    <col min="12" max="13" width="14.5703125" style="26" customWidth="1"/>
    <col min="14" max="14" width="15" style="26" customWidth="1"/>
    <col min="15" max="15" width="12.85546875" style="26" customWidth="1"/>
    <col min="16" max="16" width="21.7109375" style="26" customWidth="1"/>
    <col min="17" max="17" width="18.7109375" style="6" customWidth="1"/>
    <col min="18" max="18" width="13.7109375" style="6" customWidth="1"/>
    <col min="19" max="19" width="9.85546875" style="6" bestFit="1" customWidth="1"/>
    <col min="20" max="20" width="12.5703125" style="6" customWidth="1"/>
    <col min="21" max="16384" width="9.140625" style="6"/>
  </cols>
  <sheetData>
    <row r="1" spans="1:19" s="3" customFormat="1" ht="15.7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P1" s="4"/>
    </row>
    <row r="2" spans="1:19" s="3" customFormat="1" ht="15.75" customHeight="1" x14ac:dyDescent="0.2">
      <c r="A2" s="66" t="s">
        <v>105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19" s="5" customFormat="1" ht="15.75" customHeight="1" x14ac:dyDescent="0.2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9" ht="22.5" customHeight="1" x14ac:dyDescent="0.2">
      <c r="A4" s="66" t="s">
        <v>106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s="5" customFormat="1" ht="15.75" x14ac:dyDescent="0.2">
      <c r="A5" s="7"/>
      <c r="B5" s="7"/>
      <c r="C5" s="7"/>
      <c r="D5" s="7"/>
      <c r="E5" s="8"/>
      <c r="F5" s="9"/>
      <c r="G5" s="9"/>
      <c r="H5" s="9"/>
      <c r="I5" s="9"/>
      <c r="J5" s="9"/>
      <c r="K5" s="9"/>
      <c r="L5" s="8"/>
      <c r="M5" s="8"/>
      <c r="N5" s="8"/>
      <c r="O5" s="8"/>
      <c r="P5" s="8"/>
    </row>
    <row r="6" spans="1:19" ht="18" customHeight="1" x14ac:dyDescent="0.2">
      <c r="A6" s="62" t="s">
        <v>3</v>
      </c>
      <c r="B6" s="62" t="s">
        <v>10</v>
      </c>
      <c r="C6" s="62" t="s">
        <v>11</v>
      </c>
      <c r="D6" s="62" t="s">
        <v>5</v>
      </c>
      <c r="E6" s="67" t="s">
        <v>14</v>
      </c>
      <c r="F6" s="69" t="s">
        <v>12</v>
      </c>
      <c r="G6" s="92" t="s">
        <v>6</v>
      </c>
      <c r="H6" s="93"/>
      <c r="I6" s="93"/>
      <c r="J6" s="93"/>
      <c r="K6" s="93"/>
      <c r="L6" s="93"/>
      <c r="M6" s="93"/>
      <c r="N6" s="93"/>
      <c r="O6" s="94"/>
      <c r="P6" s="69" t="s">
        <v>7</v>
      </c>
    </row>
    <row r="7" spans="1:19" ht="42" customHeight="1" x14ac:dyDescent="0.2">
      <c r="A7" s="64"/>
      <c r="B7" s="64"/>
      <c r="C7" s="64"/>
      <c r="D7" s="64"/>
      <c r="E7" s="68"/>
      <c r="F7" s="70"/>
      <c r="G7" s="48" t="s">
        <v>17</v>
      </c>
      <c r="H7" s="49"/>
      <c r="I7" s="49"/>
      <c r="J7" s="49"/>
      <c r="K7" s="50"/>
      <c r="L7" s="30" t="s">
        <v>50</v>
      </c>
      <c r="M7" s="31" t="s">
        <v>51</v>
      </c>
      <c r="N7" s="30" t="s">
        <v>53</v>
      </c>
      <c r="O7" s="30" t="s">
        <v>54</v>
      </c>
      <c r="P7" s="70"/>
    </row>
    <row r="8" spans="1:19" ht="15" x14ac:dyDescent="0.2">
      <c r="A8" s="10">
        <v>1</v>
      </c>
      <c r="B8" s="10">
        <v>2</v>
      </c>
      <c r="C8" s="10">
        <v>3</v>
      </c>
      <c r="D8" s="10">
        <v>4</v>
      </c>
      <c r="E8" s="11">
        <v>5</v>
      </c>
      <c r="F8" s="12">
        <v>5</v>
      </c>
      <c r="G8" s="71">
        <v>6</v>
      </c>
      <c r="H8" s="72"/>
      <c r="I8" s="72"/>
      <c r="J8" s="72"/>
      <c r="K8" s="73"/>
      <c r="L8" s="12">
        <v>7</v>
      </c>
      <c r="M8" s="32">
        <v>8</v>
      </c>
      <c r="N8" s="12">
        <v>9</v>
      </c>
      <c r="O8" s="12">
        <v>10</v>
      </c>
      <c r="P8" s="12">
        <v>11</v>
      </c>
    </row>
    <row r="9" spans="1:19" ht="17.25" customHeight="1" x14ac:dyDescent="0.2">
      <c r="A9" s="74" t="s">
        <v>15</v>
      </c>
      <c r="B9" s="83" t="s">
        <v>43</v>
      </c>
      <c r="C9" s="89" t="s">
        <v>52</v>
      </c>
      <c r="D9" s="13" t="s">
        <v>2</v>
      </c>
      <c r="E9" s="23">
        <v>0</v>
      </c>
      <c r="F9" s="15">
        <f>SUM(G9:O9)</f>
        <v>222327.13999999998</v>
      </c>
      <c r="G9" s="59">
        <f>SUM(G10:K13)</f>
        <v>55271.24</v>
      </c>
      <c r="H9" s="60"/>
      <c r="I9" s="60"/>
      <c r="J9" s="60"/>
      <c r="K9" s="61"/>
      <c r="L9" s="15">
        <f>SUM(L10:L13)</f>
        <v>121633.9</v>
      </c>
      <c r="M9" s="15">
        <f>SUM(M10:M13)</f>
        <v>45422</v>
      </c>
      <c r="N9" s="15">
        <f>SUM(N10:N13)</f>
        <v>0</v>
      </c>
      <c r="O9" s="15">
        <f>SUM(O10:O13)</f>
        <v>0</v>
      </c>
      <c r="P9" s="44"/>
    </row>
    <row r="10" spans="1:19" ht="17.25" customHeight="1" x14ac:dyDescent="0.2">
      <c r="A10" s="75"/>
      <c r="B10" s="84"/>
      <c r="C10" s="90"/>
      <c r="D10" s="13" t="s">
        <v>1</v>
      </c>
      <c r="E10" s="23">
        <v>0</v>
      </c>
      <c r="F10" s="15">
        <f>F14+F23+F39+F31</f>
        <v>0</v>
      </c>
      <c r="G10" s="59">
        <f>G14+G39+G23+G31</f>
        <v>0</v>
      </c>
      <c r="H10" s="60"/>
      <c r="I10" s="60"/>
      <c r="J10" s="60"/>
      <c r="K10" s="61"/>
      <c r="L10" s="15">
        <f>L14+L23+L39+L31</f>
        <v>0</v>
      </c>
      <c r="M10" s="15">
        <f>M14+M23+M39+M31</f>
        <v>0</v>
      </c>
      <c r="N10" s="15">
        <f>N14+N23+N39+N31</f>
        <v>0</v>
      </c>
      <c r="O10" s="15">
        <f>O14+O23+O39+O31</f>
        <v>0</v>
      </c>
      <c r="P10" s="45"/>
    </row>
    <row r="11" spans="1:19" ht="28.5" x14ac:dyDescent="0.2">
      <c r="A11" s="75"/>
      <c r="B11" s="84"/>
      <c r="C11" s="90"/>
      <c r="D11" s="13" t="s">
        <v>4</v>
      </c>
      <c r="E11" s="23">
        <v>0</v>
      </c>
      <c r="F11" s="15">
        <f t="shared" ref="F11" si="0">F15+F24+F40+F32</f>
        <v>55082.46</v>
      </c>
      <c r="G11" s="59">
        <f t="shared" ref="G11:G13" si="1">G15+G40+G24+G32</f>
        <v>3473.67</v>
      </c>
      <c r="H11" s="60"/>
      <c r="I11" s="60"/>
      <c r="J11" s="60"/>
      <c r="K11" s="61"/>
      <c r="L11" s="15">
        <f t="shared" ref="L11:M13" si="2">L15+L24+L40+L32</f>
        <v>51608.79</v>
      </c>
      <c r="M11" s="15">
        <f t="shared" si="2"/>
        <v>0</v>
      </c>
      <c r="N11" s="15">
        <f t="shared" ref="N11:O11" si="3">N15+N24+N40+N32</f>
        <v>0</v>
      </c>
      <c r="O11" s="15">
        <f t="shared" si="3"/>
        <v>0</v>
      </c>
      <c r="P11" s="45"/>
    </row>
    <row r="12" spans="1:19" ht="28.5" x14ac:dyDescent="0.2">
      <c r="A12" s="75"/>
      <c r="B12" s="84"/>
      <c r="C12" s="90"/>
      <c r="D12" s="13" t="s">
        <v>9</v>
      </c>
      <c r="E12" s="23">
        <v>0</v>
      </c>
      <c r="F12" s="15">
        <f t="shared" ref="F12" si="4">F16+F25+F41+F33</f>
        <v>117220.68</v>
      </c>
      <c r="G12" s="59">
        <f t="shared" si="1"/>
        <v>51797.57</v>
      </c>
      <c r="H12" s="60"/>
      <c r="I12" s="60"/>
      <c r="J12" s="60"/>
      <c r="K12" s="61"/>
      <c r="L12" s="15">
        <f t="shared" si="2"/>
        <v>70025.11</v>
      </c>
      <c r="M12" s="15">
        <f t="shared" si="2"/>
        <v>45422</v>
      </c>
      <c r="N12" s="15">
        <f t="shared" ref="N12:O12" si="5">N16+N25+N41+N33</f>
        <v>0</v>
      </c>
      <c r="O12" s="15">
        <f t="shared" si="5"/>
        <v>0</v>
      </c>
      <c r="P12" s="46"/>
      <c r="Q12" s="20"/>
    </row>
    <row r="13" spans="1:19" ht="14.25" customHeight="1" x14ac:dyDescent="0.2">
      <c r="A13" s="76"/>
      <c r="B13" s="85"/>
      <c r="C13" s="91"/>
      <c r="D13" s="13" t="s">
        <v>27</v>
      </c>
      <c r="E13" s="23">
        <v>0</v>
      </c>
      <c r="F13" s="15">
        <f t="shared" ref="F13" si="6">F17+F26+F42+F34</f>
        <v>0</v>
      </c>
      <c r="G13" s="59">
        <f t="shared" si="1"/>
        <v>0</v>
      </c>
      <c r="H13" s="60"/>
      <c r="I13" s="60"/>
      <c r="J13" s="60"/>
      <c r="K13" s="61"/>
      <c r="L13" s="15">
        <f t="shared" si="2"/>
        <v>0</v>
      </c>
      <c r="M13" s="15">
        <f t="shared" si="2"/>
        <v>0</v>
      </c>
      <c r="N13" s="15">
        <f t="shared" ref="N13:O13" si="7">N17+N26+N42+N34</f>
        <v>0</v>
      </c>
      <c r="O13" s="15">
        <f t="shared" si="7"/>
        <v>0</v>
      </c>
      <c r="P13" s="44" t="s">
        <v>135</v>
      </c>
    </row>
    <row r="14" spans="1:19" ht="15" customHeight="1" x14ac:dyDescent="0.2">
      <c r="A14" s="110" t="s">
        <v>59</v>
      </c>
      <c r="B14" s="83" t="s">
        <v>60</v>
      </c>
      <c r="C14" s="89"/>
      <c r="D14" s="16" t="s">
        <v>2</v>
      </c>
      <c r="E14" s="17">
        <f>SUM(E15:E18)</f>
        <v>0</v>
      </c>
      <c r="F14" s="30">
        <f>SUM(G14:O14)</f>
        <v>0</v>
      </c>
      <c r="G14" s="48">
        <v>0</v>
      </c>
      <c r="H14" s="49"/>
      <c r="I14" s="49"/>
      <c r="J14" s="49"/>
      <c r="K14" s="50"/>
      <c r="L14" s="17">
        <v>0</v>
      </c>
      <c r="M14" s="17">
        <f>SUM(M15:M18)</f>
        <v>0</v>
      </c>
      <c r="N14" s="17">
        <f>SUM(N15:N18)</f>
        <v>0</v>
      </c>
      <c r="O14" s="17">
        <f>SUM(O15:O18)</f>
        <v>0</v>
      </c>
      <c r="P14" s="45"/>
      <c r="Q14" s="20"/>
    </row>
    <row r="15" spans="1:19" ht="15" x14ac:dyDescent="0.2">
      <c r="A15" s="111"/>
      <c r="B15" s="113"/>
      <c r="C15" s="115"/>
      <c r="D15" s="16" t="s">
        <v>1</v>
      </c>
      <c r="E15" s="17">
        <v>0</v>
      </c>
      <c r="F15" s="30">
        <f t="shared" ref="F15:F18" si="8">SUM(G15:O15)</f>
        <v>0</v>
      </c>
      <c r="G15" s="48">
        <v>0</v>
      </c>
      <c r="H15" s="49"/>
      <c r="I15" s="49"/>
      <c r="J15" s="49"/>
      <c r="K15" s="50"/>
      <c r="L15" s="17">
        <v>0</v>
      </c>
      <c r="M15" s="22">
        <v>0</v>
      </c>
      <c r="N15" s="17">
        <f t="shared" ref="N15" si="9">SUM(O15:R15)</f>
        <v>0</v>
      </c>
      <c r="O15" s="17">
        <f>SUM(Q15:S15)</f>
        <v>0</v>
      </c>
      <c r="P15" s="45"/>
      <c r="S15" s="20"/>
    </row>
    <row r="16" spans="1:19" ht="30" x14ac:dyDescent="0.2">
      <c r="A16" s="111"/>
      <c r="B16" s="113"/>
      <c r="C16" s="115"/>
      <c r="D16" s="16" t="s">
        <v>4</v>
      </c>
      <c r="E16" s="17">
        <v>0</v>
      </c>
      <c r="F16" s="30">
        <f t="shared" si="8"/>
        <v>0</v>
      </c>
      <c r="G16" s="48">
        <v>0</v>
      </c>
      <c r="H16" s="49"/>
      <c r="I16" s="49"/>
      <c r="J16" s="49"/>
      <c r="K16" s="50"/>
      <c r="L16" s="17">
        <v>0</v>
      </c>
      <c r="M16" s="22">
        <v>0</v>
      </c>
      <c r="N16" s="17">
        <v>0</v>
      </c>
      <c r="O16" s="17">
        <v>0</v>
      </c>
      <c r="P16" s="45"/>
    </row>
    <row r="17" spans="1:19" ht="30" x14ac:dyDescent="0.2">
      <c r="A17" s="111"/>
      <c r="B17" s="113"/>
      <c r="C17" s="115"/>
      <c r="D17" s="16" t="s">
        <v>9</v>
      </c>
      <c r="E17" s="17">
        <v>0</v>
      </c>
      <c r="F17" s="30">
        <f t="shared" si="8"/>
        <v>0</v>
      </c>
      <c r="G17" s="48">
        <v>0</v>
      </c>
      <c r="H17" s="49"/>
      <c r="I17" s="49"/>
      <c r="J17" s="49"/>
      <c r="K17" s="50"/>
      <c r="L17" s="17">
        <v>0</v>
      </c>
      <c r="M17" s="22">
        <v>0</v>
      </c>
      <c r="N17" s="17">
        <v>0</v>
      </c>
      <c r="O17" s="17">
        <v>0</v>
      </c>
      <c r="P17" s="45"/>
    </row>
    <row r="18" spans="1:19" ht="15" customHeight="1" x14ac:dyDescent="0.2">
      <c r="A18" s="111"/>
      <c r="B18" s="114"/>
      <c r="C18" s="116"/>
      <c r="D18" s="16" t="s">
        <v>13</v>
      </c>
      <c r="E18" s="17">
        <v>0</v>
      </c>
      <c r="F18" s="30">
        <f t="shared" si="8"/>
        <v>0</v>
      </c>
      <c r="G18" s="48">
        <v>0</v>
      </c>
      <c r="H18" s="49"/>
      <c r="I18" s="49"/>
      <c r="J18" s="49"/>
      <c r="K18" s="50"/>
      <c r="L18" s="17">
        <f>SUM(G18:J18)</f>
        <v>0</v>
      </c>
      <c r="M18" s="22">
        <v>0</v>
      </c>
      <c r="N18" s="17">
        <f t="shared" ref="N18" si="10">SUM(O18:R18)</f>
        <v>0</v>
      </c>
      <c r="O18" s="17">
        <f>SUM(Q18:S18)</f>
        <v>0</v>
      </c>
      <c r="P18" s="45"/>
    </row>
    <row r="19" spans="1:19" s="19" customFormat="1" ht="15" customHeight="1" x14ac:dyDescent="0.2">
      <c r="A19" s="111"/>
      <c r="B19" s="117" t="s">
        <v>61</v>
      </c>
      <c r="C19" s="118" t="s">
        <v>24</v>
      </c>
      <c r="D19" s="119" t="s">
        <v>23</v>
      </c>
      <c r="E19" s="18"/>
      <c r="F19" s="56" t="s">
        <v>0</v>
      </c>
      <c r="G19" s="47" t="s">
        <v>55</v>
      </c>
      <c r="H19" s="58" t="s">
        <v>32</v>
      </c>
      <c r="I19" s="58"/>
      <c r="J19" s="58"/>
      <c r="K19" s="58"/>
      <c r="L19" s="44" t="s">
        <v>18</v>
      </c>
      <c r="M19" s="44" t="s">
        <v>56</v>
      </c>
      <c r="N19" s="44" t="s">
        <v>53</v>
      </c>
      <c r="O19" s="44" t="s">
        <v>54</v>
      </c>
      <c r="P19" s="45"/>
    </row>
    <row r="20" spans="1:19" ht="15" x14ac:dyDescent="0.2">
      <c r="A20" s="111"/>
      <c r="B20" s="117"/>
      <c r="C20" s="118"/>
      <c r="D20" s="120"/>
      <c r="E20" s="17"/>
      <c r="F20" s="57"/>
      <c r="G20" s="47"/>
      <c r="H20" s="34" t="s">
        <v>34</v>
      </c>
      <c r="I20" s="34" t="s">
        <v>35</v>
      </c>
      <c r="J20" s="34" t="s">
        <v>36</v>
      </c>
      <c r="K20" s="34" t="s">
        <v>33</v>
      </c>
      <c r="L20" s="46"/>
      <c r="M20" s="46"/>
      <c r="N20" s="46"/>
      <c r="O20" s="46"/>
      <c r="P20" s="45"/>
    </row>
    <row r="21" spans="1:19" s="24" customFormat="1" ht="15" x14ac:dyDescent="0.2">
      <c r="A21" s="112"/>
      <c r="B21" s="117"/>
      <c r="C21" s="118"/>
      <c r="D21" s="120"/>
      <c r="E21" s="17"/>
      <c r="F21" s="11">
        <v>2</v>
      </c>
      <c r="G21" s="29" t="s">
        <v>15</v>
      </c>
      <c r="H21" s="29">
        <v>0</v>
      </c>
      <c r="I21" s="29">
        <v>0</v>
      </c>
      <c r="J21" s="29">
        <v>0</v>
      </c>
      <c r="K21" s="29">
        <v>1</v>
      </c>
      <c r="L21" s="11">
        <v>1</v>
      </c>
      <c r="M21" s="29">
        <v>0</v>
      </c>
      <c r="N21" s="11">
        <v>0</v>
      </c>
      <c r="O21" s="11">
        <v>0</v>
      </c>
      <c r="P21" s="45"/>
    </row>
    <row r="22" spans="1:19" ht="15" customHeight="1" x14ac:dyDescent="0.2">
      <c r="A22" s="77" t="s">
        <v>107</v>
      </c>
      <c r="B22" s="80" t="s">
        <v>44</v>
      </c>
      <c r="C22" s="62" t="s">
        <v>52</v>
      </c>
      <c r="D22" s="16" t="s">
        <v>2</v>
      </c>
      <c r="E22" s="17">
        <f>SUM(E23:E26)</f>
        <v>0</v>
      </c>
      <c r="F22" s="30">
        <f>SUM(F23:F26)</f>
        <v>83206.14</v>
      </c>
      <c r="G22" s="48">
        <f>G23+G24+G25+G26</f>
        <v>5247.24</v>
      </c>
      <c r="H22" s="49"/>
      <c r="I22" s="49"/>
      <c r="J22" s="49"/>
      <c r="K22" s="50"/>
      <c r="L22" s="17">
        <f>SUM(L23:L26)</f>
        <v>77958.899999999994</v>
      </c>
      <c r="M22" s="17">
        <f>SUM(M23:M26)</f>
        <v>0</v>
      </c>
      <c r="N22" s="17">
        <f>SUM(N23:N26)</f>
        <v>0</v>
      </c>
      <c r="O22" s="17">
        <f>SUM(O23:O26)</f>
        <v>0</v>
      </c>
      <c r="P22" s="45"/>
      <c r="Q22" s="20"/>
    </row>
    <row r="23" spans="1:19" ht="15" x14ac:dyDescent="0.2">
      <c r="A23" s="78"/>
      <c r="B23" s="81"/>
      <c r="C23" s="63"/>
      <c r="D23" s="16" t="s">
        <v>1</v>
      </c>
      <c r="E23" s="17">
        <v>0</v>
      </c>
      <c r="F23" s="30">
        <f t="shared" ref="F23:F26" si="11">SUM(G23:O23)</f>
        <v>0</v>
      </c>
      <c r="G23" s="48">
        <f>SUM(N23:P23)</f>
        <v>0</v>
      </c>
      <c r="H23" s="49"/>
      <c r="I23" s="49"/>
      <c r="J23" s="49"/>
      <c r="K23" s="50"/>
      <c r="L23" s="17">
        <f>SUM(G23:J23)</f>
        <v>0</v>
      </c>
      <c r="M23" s="22">
        <v>0</v>
      </c>
      <c r="N23" s="17">
        <f t="shared" ref="N23" si="12">SUM(O23:R23)</f>
        <v>0</v>
      </c>
      <c r="O23" s="17">
        <f>SUM(Q23:S23)</f>
        <v>0</v>
      </c>
      <c r="P23" s="45"/>
      <c r="S23" s="20"/>
    </row>
    <row r="24" spans="1:19" ht="30" x14ac:dyDescent="0.2">
      <c r="A24" s="78"/>
      <c r="B24" s="81"/>
      <c r="C24" s="63"/>
      <c r="D24" s="16" t="s">
        <v>4</v>
      </c>
      <c r="E24" s="17">
        <v>0</v>
      </c>
      <c r="F24" s="43">
        <f t="shared" si="11"/>
        <v>55082.46</v>
      </c>
      <c r="G24" s="48">
        <v>3473.67</v>
      </c>
      <c r="H24" s="49"/>
      <c r="I24" s="49"/>
      <c r="J24" s="49"/>
      <c r="K24" s="50"/>
      <c r="L24" s="17">
        <v>51608.79</v>
      </c>
      <c r="M24" s="22">
        <v>0</v>
      </c>
      <c r="N24" s="17">
        <v>0</v>
      </c>
      <c r="O24" s="17">
        <v>0</v>
      </c>
      <c r="P24" s="45"/>
    </row>
    <row r="25" spans="1:19" ht="30" x14ac:dyDescent="0.2">
      <c r="A25" s="78"/>
      <c r="B25" s="81"/>
      <c r="C25" s="63"/>
      <c r="D25" s="16" t="s">
        <v>9</v>
      </c>
      <c r="E25" s="17">
        <v>0</v>
      </c>
      <c r="F25" s="43">
        <f t="shared" si="11"/>
        <v>28123.68</v>
      </c>
      <c r="G25" s="48">
        <v>1773.57</v>
      </c>
      <c r="H25" s="49"/>
      <c r="I25" s="49"/>
      <c r="J25" s="49"/>
      <c r="K25" s="50"/>
      <c r="L25" s="17">
        <v>26350.11</v>
      </c>
      <c r="M25" s="22">
        <v>0</v>
      </c>
      <c r="N25" s="17">
        <v>0</v>
      </c>
      <c r="O25" s="17">
        <v>0</v>
      </c>
      <c r="P25" s="46"/>
    </row>
    <row r="26" spans="1:19" ht="15" customHeight="1" x14ac:dyDescent="0.2">
      <c r="A26" s="78"/>
      <c r="B26" s="82"/>
      <c r="C26" s="64"/>
      <c r="D26" s="16" t="s">
        <v>13</v>
      </c>
      <c r="E26" s="17">
        <v>0</v>
      </c>
      <c r="F26" s="43">
        <f t="shared" si="11"/>
        <v>0</v>
      </c>
      <c r="G26" s="48">
        <f>SUM(N26:P26)</f>
        <v>0</v>
      </c>
      <c r="H26" s="49"/>
      <c r="I26" s="49"/>
      <c r="J26" s="49"/>
      <c r="K26" s="50"/>
      <c r="L26" s="17">
        <f>SUM(G26:J26)</f>
        <v>0</v>
      </c>
      <c r="M26" s="22">
        <v>0</v>
      </c>
      <c r="N26" s="17">
        <f t="shared" ref="N26" si="13">SUM(O26:R26)</f>
        <v>0</v>
      </c>
      <c r="O26" s="17">
        <f>SUM(Q26:S26)</f>
        <v>0</v>
      </c>
      <c r="P26" s="44"/>
    </row>
    <row r="27" spans="1:19" s="19" customFormat="1" ht="15" customHeight="1" x14ac:dyDescent="0.2">
      <c r="A27" s="78"/>
      <c r="B27" s="86" t="s">
        <v>45</v>
      </c>
      <c r="C27" s="53" t="s">
        <v>24</v>
      </c>
      <c r="D27" s="53" t="s">
        <v>23</v>
      </c>
      <c r="E27" s="18"/>
      <c r="F27" s="56" t="s">
        <v>0</v>
      </c>
      <c r="G27" s="47" t="s">
        <v>55</v>
      </c>
      <c r="H27" s="58" t="s">
        <v>32</v>
      </c>
      <c r="I27" s="58"/>
      <c r="J27" s="58"/>
      <c r="K27" s="58"/>
      <c r="L27" s="44" t="s">
        <v>18</v>
      </c>
      <c r="M27" s="44" t="s">
        <v>56</v>
      </c>
      <c r="N27" s="44" t="s">
        <v>53</v>
      </c>
      <c r="O27" s="44" t="s">
        <v>54</v>
      </c>
      <c r="P27" s="45"/>
    </row>
    <row r="28" spans="1:19" ht="15" x14ac:dyDescent="0.2">
      <c r="A28" s="78"/>
      <c r="B28" s="87"/>
      <c r="C28" s="54"/>
      <c r="D28" s="54"/>
      <c r="E28" s="17"/>
      <c r="F28" s="57"/>
      <c r="G28" s="47"/>
      <c r="H28" s="34" t="s">
        <v>34</v>
      </c>
      <c r="I28" s="34" t="s">
        <v>35</v>
      </c>
      <c r="J28" s="34" t="s">
        <v>36</v>
      </c>
      <c r="K28" s="34" t="s">
        <v>33</v>
      </c>
      <c r="L28" s="46"/>
      <c r="M28" s="46"/>
      <c r="N28" s="46"/>
      <c r="O28" s="46"/>
      <c r="P28" s="45"/>
    </row>
    <row r="29" spans="1:19" s="24" customFormat="1" ht="15" x14ac:dyDescent="0.2">
      <c r="A29" s="79"/>
      <c r="B29" s="88"/>
      <c r="C29" s="55"/>
      <c r="D29" s="55"/>
      <c r="E29" s="17"/>
      <c r="F29" s="11">
        <v>2</v>
      </c>
      <c r="G29" s="29" t="s">
        <v>15</v>
      </c>
      <c r="H29" s="29">
        <v>0</v>
      </c>
      <c r="I29" s="29">
        <v>0</v>
      </c>
      <c r="J29" s="29">
        <v>0</v>
      </c>
      <c r="K29" s="29">
        <v>1</v>
      </c>
      <c r="L29" s="11">
        <v>1</v>
      </c>
      <c r="M29" s="29">
        <v>0</v>
      </c>
      <c r="N29" s="11">
        <v>0</v>
      </c>
      <c r="O29" s="11">
        <v>0</v>
      </c>
      <c r="P29" s="45"/>
    </row>
    <row r="30" spans="1:19" ht="26.25" customHeight="1" x14ac:dyDescent="0.2">
      <c r="A30" s="77" t="s">
        <v>108</v>
      </c>
      <c r="B30" s="101" t="s">
        <v>62</v>
      </c>
      <c r="C30" s="62" t="s">
        <v>52</v>
      </c>
      <c r="D30" s="16" t="s">
        <v>2</v>
      </c>
      <c r="E30" s="17">
        <f>SUM(E31:E34)</f>
        <v>0</v>
      </c>
      <c r="F30" s="30">
        <f>SUM(G30:O30)</f>
        <v>0</v>
      </c>
      <c r="G30" s="48">
        <f>G31+G32+G33+G34</f>
        <v>0</v>
      </c>
      <c r="H30" s="49"/>
      <c r="I30" s="49"/>
      <c r="J30" s="49"/>
      <c r="K30" s="50"/>
      <c r="L30" s="17">
        <f>SUM(L31:L34)</f>
        <v>0</v>
      </c>
      <c r="M30" s="17">
        <f>SUM(M31:M34)</f>
        <v>0</v>
      </c>
      <c r="N30" s="17">
        <f>SUM(N31:N34)</f>
        <v>0</v>
      </c>
      <c r="O30" s="17">
        <f>SUM(O31:O34)</f>
        <v>0</v>
      </c>
      <c r="P30" s="37"/>
      <c r="Q30" s="20"/>
    </row>
    <row r="31" spans="1:19" ht="24.75" customHeight="1" x14ac:dyDescent="0.2">
      <c r="A31" s="78"/>
      <c r="B31" s="102"/>
      <c r="C31" s="63"/>
      <c r="D31" s="16" t="s">
        <v>1</v>
      </c>
      <c r="E31" s="17">
        <v>0</v>
      </c>
      <c r="F31" s="30">
        <f t="shared" ref="F31:F34" si="14">SUM(G31:O31)</f>
        <v>0</v>
      </c>
      <c r="G31" s="48">
        <f>SUM(N31:P31)</f>
        <v>0</v>
      </c>
      <c r="H31" s="49"/>
      <c r="I31" s="49"/>
      <c r="J31" s="49"/>
      <c r="K31" s="50"/>
      <c r="L31" s="17">
        <f>SUM(G31:J31)</f>
        <v>0</v>
      </c>
      <c r="M31" s="22">
        <v>0</v>
      </c>
      <c r="N31" s="17">
        <f t="shared" ref="N31" si="15">SUM(O31:R31)</f>
        <v>0</v>
      </c>
      <c r="O31" s="17">
        <f>SUM(Q31:S31)</f>
        <v>0</v>
      </c>
      <c r="P31" s="37"/>
      <c r="S31" s="20"/>
    </row>
    <row r="32" spans="1:19" ht="35.25" customHeight="1" x14ac:dyDescent="0.2">
      <c r="A32" s="78"/>
      <c r="B32" s="102"/>
      <c r="C32" s="63"/>
      <c r="D32" s="16" t="s">
        <v>4</v>
      </c>
      <c r="E32" s="17">
        <v>0</v>
      </c>
      <c r="F32" s="30">
        <f t="shared" si="14"/>
        <v>0</v>
      </c>
      <c r="G32" s="48">
        <v>0</v>
      </c>
      <c r="H32" s="49"/>
      <c r="I32" s="49"/>
      <c r="J32" s="49"/>
      <c r="K32" s="50"/>
      <c r="L32" s="17">
        <v>0</v>
      </c>
      <c r="M32" s="22">
        <v>0</v>
      </c>
      <c r="N32" s="17">
        <v>0</v>
      </c>
      <c r="O32" s="17">
        <v>0</v>
      </c>
      <c r="P32" s="37"/>
    </row>
    <row r="33" spans="1:19" ht="30" customHeight="1" x14ac:dyDescent="0.2">
      <c r="A33" s="78"/>
      <c r="B33" s="102"/>
      <c r="C33" s="63"/>
      <c r="D33" s="16" t="s">
        <v>9</v>
      </c>
      <c r="E33" s="17">
        <v>0</v>
      </c>
      <c r="F33" s="30">
        <f t="shared" si="14"/>
        <v>0</v>
      </c>
      <c r="G33" s="48">
        <v>0</v>
      </c>
      <c r="H33" s="49"/>
      <c r="I33" s="49"/>
      <c r="J33" s="49"/>
      <c r="K33" s="50"/>
      <c r="L33" s="17">
        <v>0</v>
      </c>
      <c r="M33" s="22">
        <v>0</v>
      </c>
      <c r="N33" s="17">
        <v>0</v>
      </c>
      <c r="O33" s="17">
        <v>0</v>
      </c>
      <c r="P33" s="37"/>
    </row>
    <row r="34" spans="1:19" ht="24" customHeight="1" x14ac:dyDescent="0.2">
      <c r="A34" s="78"/>
      <c r="B34" s="103"/>
      <c r="C34" s="64"/>
      <c r="D34" s="16" t="s">
        <v>13</v>
      </c>
      <c r="E34" s="17">
        <v>0</v>
      </c>
      <c r="F34" s="30">
        <f t="shared" si="14"/>
        <v>0</v>
      </c>
      <c r="G34" s="48">
        <f>SUM(N34:P34)</f>
        <v>0</v>
      </c>
      <c r="H34" s="49"/>
      <c r="I34" s="49"/>
      <c r="J34" s="49"/>
      <c r="K34" s="50"/>
      <c r="L34" s="17">
        <f>SUM(G34:J34)</f>
        <v>0</v>
      </c>
      <c r="M34" s="22">
        <v>0</v>
      </c>
      <c r="N34" s="17">
        <f t="shared" ref="N34" si="16">SUM(O34:R34)</f>
        <v>0</v>
      </c>
      <c r="O34" s="17">
        <f>SUM(Q34:S34)</f>
        <v>0</v>
      </c>
      <c r="P34" s="44"/>
    </row>
    <row r="35" spans="1:19" s="19" customFormat="1" ht="105" customHeight="1" x14ac:dyDescent="0.2">
      <c r="A35" s="78"/>
      <c r="B35" s="121" t="s">
        <v>63</v>
      </c>
      <c r="C35" s="53" t="s">
        <v>24</v>
      </c>
      <c r="D35" s="53" t="s">
        <v>23</v>
      </c>
      <c r="E35" s="18"/>
      <c r="F35" s="56" t="s">
        <v>0</v>
      </c>
      <c r="G35" s="47" t="s">
        <v>55</v>
      </c>
      <c r="H35" s="58" t="s">
        <v>32</v>
      </c>
      <c r="I35" s="58"/>
      <c r="J35" s="58"/>
      <c r="K35" s="58"/>
      <c r="L35" s="44" t="s">
        <v>18</v>
      </c>
      <c r="M35" s="44" t="s">
        <v>56</v>
      </c>
      <c r="N35" s="44" t="s">
        <v>53</v>
      </c>
      <c r="O35" s="44" t="s">
        <v>54</v>
      </c>
      <c r="P35" s="45"/>
    </row>
    <row r="36" spans="1:19" ht="68.25" customHeight="1" x14ac:dyDescent="0.2">
      <c r="A36" s="78"/>
      <c r="B36" s="122"/>
      <c r="C36" s="54"/>
      <c r="D36" s="54"/>
      <c r="E36" s="17"/>
      <c r="F36" s="57"/>
      <c r="G36" s="47"/>
      <c r="H36" s="34" t="s">
        <v>34</v>
      </c>
      <c r="I36" s="34" t="s">
        <v>35</v>
      </c>
      <c r="J36" s="34" t="s">
        <v>36</v>
      </c>
      <c r="K36" s="34" t="s">
        <v>33</v>
      </c>
      <c r="L36" s="46"/>
      <c r="M36" s="46"/>
      <c r="N36" s="46"/>
      <c r="O36" s="46"/>
      <c r="P36" s="45"/>
    </row>
    <row r="37" spans="1:19" s="24" customFormat="1" ht="48.75" customHeight="1" x14ac:dyDescent="0.2">
      <c r="A37" s="79"/>
      <c r="B37" s="123"/>
      <c r="C37" s="55"/>
      <c r="D37" s="55"/>
      <c r="E37" s="17"/>
      <c r="F37" s="11">
        <v>2</v>
      </c>
      <c r="G37" s="29" t="s">
        <v>15</v>
      </c>
      <c r="H37" s="29">
        <v>0</v>
      </c>
      <c r="I37" s="29">
        <v>0</v>
      </c>
      <c r="J37" s="29">
        <v>0</v>
      </c>
      <c r="K37" s="29">
        <v>1</v>
      </c>
      <c r="L37" s="11">
        <v>1</v>
      </c>
      <c r="M37" s="29">
        <v>0</v>
      </c>
      <c r="N37" s="11">
        <v>0</v>
      </c>
      <c r="O37" s="11">
        <v>0</v>
      </c>
      <c r="P37" s="45"/>
    </row>
    <row r="38" spans="1:19" ht="15" customHeight="1" x14ac:dyDescent="0.2">
      <c r="A38" s="77" t="s">
        <v>109</v>
      </c>
      <c r="B38" s="80" t="s">
        <v>49</v>
      </c>
      <c r="C38" s="62" t="s">
        <v>52</v>
      </c>
      <c r="D38" s="16" t="s">
        <v>2</v>
      </c>
      <c r="E38" s="17">
        <f>SUM(E39:E42)</f>
        <v>0</v>
      </c>
      <c r="F38" s="30">
        <f>SUM(F39:F42)</f>
        <v>89097</v>
      </c>
      <c r="G38" s="48">
        <f>G39+G40+G41+G42</f>
        <v>50024</v>
      </c>
      <c r="H38" s="49"/>
      <c r="I38" s="49"/>
      <c r="J38" s="49"/>
      <c r="K38" s="50"/>
      <c r="L38" s="17">
        <f>SUM(L39:L42)</f>
        <v>43675</v>
      </c>
      <c r="M38" s="17">
        <f>SUM(M39:M42)</f>
        <v>45422</v>
      </c>
      <c r="N38" s="17">
        <f>SUM(N39:N42)</f>
        <v>0</v>
      </c>
      <c r="O38" s="17">
        <f>SUM(O39:O42)</f>
        <v>0</v>
      </c>
      <c r="P38" s="44"/>
      <c r="Q38" s="20"/>
    </row>
    <row r="39" spans="1:19" ht="15" x14ac:dyDescent="0.2">
      <c r="A39" s="78"/>
      <c r="B39" s="81"/>
      <c r="C39" s="63"/>
      <c r="D39" s="16" t="s">
        <v>1</v>
      </c>
      <c r="E39" s="17">
        <v>0</v>
      </c>
      <c r="F39" s="30">
        <f>SUM(L39:O39)</f>
        <v>0</v>
      </c>
      <c r="G39" s="48">
        <f>SUM(N39:P39)</f>
        <v>0</v>
      </c>
      <c r="H39" s="49"/>
      <c r="I39" s="49"/>
      <c r="J39" s="49"/>
      <c r="K39" s="50"/>
      <c r="L39" s="17">
        <f>SUM(G39:J39)</f>
        <v>0</v>
      </c>
      <c r="M39" s="22">
        <v>0</v>
      </c>
      <c r="N39" s="17">
        <f t="shared" ref="N39" si="17">SUM(O39:R39)</f>
        <v>0</v>
      </c>
      <c r="O39" s="17">
        <f>SUM(Q39:S39)</f>
        <v>0</v>
      </c>
      <c r="P39" s="45"/>
      <c r="S39" s="20"/>
    </row>
    <row r="40" spans="1:19" ht="30" x14ac:dyDescent="0.2">
      <c r="A40" s="78"/>
      <c r="B40" s="81"/>
      <c r="C40" s="63"/>
      <c r="D40" s="16" t="s">
        <v>4</v>
      </c>
      <c r="E40" s="17">
        <v>0</v>
      </c>
      <c r="F40" s="30">
        <f>SUM(L40:O40)</f>
        <v>0</v>
      </c>
      <c r="G40" s="48">
        <v>0</v>
      </c>
      <c r="H40" s="49"/>
      <c r="I40" s="49"/>
      <c r="J40" s="49"/>
      <c r="K40" s="50"/>
      <c r="L40" s="17">
        <v>0</v>
      </c>
      <c r="M40" s="22">
        <v>0</v>
      </c>
      <c r="N40" s="17">
        <v>0</v>
      </c>
      <c r="O40" s="17">
        <v>0</v>
      </c>
      <c r="P40" s="45"/>
    </row>
    <row r="41" spans="1:19" ht="48" customHeight="1" x14ac:dyDescent="0.2">
      <c r="A41" s="78"/>
      <c r="B41" s="81"/>
      <c r="C41" s="63"/>
      <c r="D41" s="16" t="s">
        <v>9</v>
      </c>
      <c r="E41" s="17">
        <v>0</v>
      </c>
      <c r="F41" s="30">
        <f>SUM(L41:O41)</f>
        <v>89097</v>
      </c>
      <c r="G41" s="48">
        <v>50024</v>
      </c>
      <c r="H41" s="49"/>
      <c r="I41" s="49"/>
      <c r="J41" s="49"/>
      <c r="K41" s="50"/>
      <c r="L41" s="17">
        <v>43675</v>
      </c>
      <c r="M41" s="22">
        <v>45422</v>
      </c>
      <c r="N41" s="17">
        <v>0</v>
      </c>
      <c r="O41" s="17">
        <v>0</v>
      </c>
      <c r="P41" s="45"/>
    </row>
    <row r="42" spans="1:19" ht="46.5" customHeight="1" x14ac:dyDescent="0.2">
      <c r="A42" s="78"/>
      <c r="B42" s="82"/>
      <c r="C42" s="64"/>
      <c r="D42" s="16" t="s">
        <v>13</v>
      </c>
      <c r="E42" s="17">
        <v>0</v>
      </c>
      <c r="F42" s="30">
        <f>SUM(G42:O42)</f>
        <v>0</v>
      </c>
      <c r="G42" s="48">
        <v>0</v>
      </c>
      <c r="H42" s="49"/>
      <c r="I42" s="49"/>
      <c r="J42" s="49"/>
      <c r="K42" s="50"/>
      <c r="L42" s="17">
        <v>0</v>
      </c>
      <c r="M42" s="22">
        <v>0</v>
      </c>
      <c r="N42" s="17">
        <f t="shared" ref="N42" si="18">SUM(O42:R42)</f>
        <v>0</v>
      </c>
      <c r="O42" s="17">
        <f>SUM(Q42:S42)</f>
        <v>0</v>
      </c>
      <c r="P42" s="46"/>
    </row>
    <row r="43" spans="1:19" s="19" customFormat="1" ht="15" customHeight="1" x14ac:dyDescent="0.2">
      <c r="A43" s="78"/>
      <c r="B43" s="86" t="s">
        <v>48</v>
      </c>
      <c r="C43" s="53" t="s">
        <v>24</v>
      </c>
      <c r="D43" s="53" t="s">
        <v>23</v>
      </c>
      <c r="E43" s="18"/>
      <c r="F43" s="56" t="s">
        <v>0</v>
      </c>
      <c r="G43" s="47" t="s">
        <v>55</v>
      </c>
      <c r="H43" s="58" t="s">
        <v>32</v>
      </c>
      <c r="I43" s="58"/>
      <c r="J43" s="58"/>
      <c r="K43" s="58"/>
      <c r="L43" s="44" t="s">
        <v>18</v>
      </c>
      <c r="M43" s="44" t="s">
        <v>56</v>
      </c>
      <c r="N43" s="44" t="s">
        <v>53</v>
      </c>
      <c r="O43" s="44" t="s">
        <v>54</v>
      </c>
      <c r="P43" s="44"/>
    </row>
    <row r="44" spans="1:19" ht="15" x14ac:dyDescent="0.2">
      <c r="A44" s="78"/>
      <c r="B44" s="87"/>
      <c r="C44" s="54"/>
      <c r="D44" s="54"/>
      <c r="E44" s="17"/>
      <c r="F44" s="57"/>
      <c r="G44" s="47"/>
      <c r="H44" s="34" t="s">
        <v>34</v>
      </c>
      <c r="I44" s="34" t="s">
        <v>35</v>
      </c>
      <c r="J44" s="34" t="s">
        <v>36</v>
      </c>
      <c r="K44" s="34" t="s">
        <v>33</v>
      </c>
      <c r="L44" s="46"/>
      <c r="M44" s="46"/>
      <c r="N44" s="46"/>
      <c r="O44" s="46"/>
      <c r="P44" s="45"/>
    </row>
    <row r="45" spans="1:19" s="24" customFormat="1" ht="15" x14ac:dyDescent="0.2">
      <c r="A45" s="79"/>
      <c r="B45" s="88"/>
      <c r="C45" s="55"/>
      <c r="D45" s="55"/>
      <c r="E45" s="17"/>
      <c r="F45" s="11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11">
        <v>0</v>
      </c>
      <c r="M45" s="29">
        <v>0</v>
      </c>
      <c r="N45" s="11">
        <v>0</v>
      </c>
      <c r="O45" s="11">
        <v>0</v>
      </c>
      <c r="P45" s="45"/>
    </row>
    <row r="46" spans="1:19" ht="17.25" customHeight="1" x14ac:dyDescent="0.2">
      <c r="A46" s="74" t="s">
        <v>57</v>
      </c>
      <c r="B46" s="83" t="s">
        <v>19</v>
      </c>
      <c r="C46" s="89" t="s">
        <v>52</v>
      </c>
      <c r="D46" s="13" t="s">
        <v>2</v>
      </c>
      <c r="E46" s="23">
        <v>0</v>
      </c>
      <c r="F46" s="14">
        <f>SUM(G46:O46)</f>
        <v>56822</v>
      </c>
      <c r="G46" s="59">
        <f>SUM(G47:K50)</f>
        <v>56822</v>
      </c>
      <c r="H46" s="60"/>
      <c r="I46" s="60"/>
      <c r="J46" s="60"/>
      <c r="K46" s="61"/>
      <c r="L46" s="15">
        <f>SUM(L47:L50)</f>
        <v>0</v>
      </c>
      <c r="M46" s="15">
        <f>SUM(M47:M50)</f>
        <v>0</v>
      </c>
      <c r="N46" s="15">
        <f>SUM(N47:N50)</f>
        <v>0</v>
      </c>
      <c r="O46" s="15">
        <f>SUM(O47:O50)</f>
        <v>0</v>
      </c>
      <c r="P46" s="44"/>
    </row>
    <row r="47" spans="1:19" ht="17.25" customHeight="1" x14ac:dyDescent="0.2">
      <c r="A47" s="75"/>
      <c r="B47" s="84"/>
      <c r="C47" s="90"/>
      <c r="D47" s="13" t="s">
        <v>1</v>
      </c>
      <c r="E47" s="23">
        <v>0</v>
      </c>
      <c r="F47" s="15">
        <f>F52+F60+F68+F76+F84+F92+F100+F108+F116+F124+F132+F143+F151+F159+F167+F175+F183+F191</f>
        <v>0</v>
      </c>
      <c r="G47" s="59">
        <f>G52+G60+G68+G76+G84+G92+G100+G108+G116+G124+G132+G143+G151+G159+G167+G175+G183+G191</f>
        <v>0</v>
      </c>
      <c r="H47" s="60"/>
      <c r="I47" s="60"/>
      <c r="J47" s="60"/>
      <c r="K47" s="61"/>
      <c r="L47" s="15">
        <f>L52+L60+L68+L76+L84+L92+L100+L108+L116+L124+L132+L143+L151+L159+L167+L175+L183+L191</f>
        <v>0</v>
      </c>
      <c r="M47" s="15">
        <f>M52+M60+M68+M76+M84+M92+M100+M108+M116+M124+M132+M143+M151+M159+M167+M175+M183+M191</f>
        <v>0</v>
      </c>
      <c r="N47" s="15">
        <f>N52+N60+N68+N76+N84+N92+N100+N108+N116+N124+N132+N143+N151+N159+N167+N175+N183+N191</f>
        <v>0</v>
      </c>
      <c r="O47" s="15">
        <f>O52+O60+O68+O76+O84+O92+O100+O108+O116+O124+O132+O143+O151+O159+O167+O175+O183+O191</f>
        <v>0</v>
      </c>
      <c r="P47" s="45"/>
    </row>
    <row r="48" spans="1:19" ht="28.5" x14ac:dyDescent="0.2">
      <c r="A48" s="75"/>
      <c r="B48" s="84"/>
      <c r="C48" s="90"/>
      <c r="D48" s="13" t="s">
        <v>4</v>
      </c>
      <c r="E48" s="23">
        <v>0</v>
      </c>
      <c r="F48" s="15">
        <f t="shared" ref="F48:G48" si="19">F53+F61+F69+F77+F85+F93+F101+F109+F117+F125+F133+F144+F152+F160+F168+F176+F184+F192</f>
        <v>24515.18</v>
      </c>
      <c r="G48" s="59">
        <f t="shared" si="19"/>
        <v>24515.18</v>
      </c>
      <c r="H48" s="60"/>
      <c r="I48" s="60"/>
      <c r="J48" s="60"/>
      <c r="K48" s="61"/>
      <c r="L48" s="15">
        <f t="shared" ref="L48" si="20">L53+L61+L69+L77+L85+L93+L101+L109+L117+L125+L133+L144+L152+L160+L168+L176+L184+L192</f>
        <v>0</v>
      </c>
      <c r="M48" s="15">
        <f t="shared" ref="M48" si="21">M53+M61+M69+M77+M85+M93+M101+M109+M117+M125+M133+M144+M152+M160+M168+M176+M184+M192</f>
        <v>0</v>
      </c>
      <c r="N48" s="15">
        <f t="shared" ref="N48:O50" si="22">N53+N61+N69+N77+N85+N93+N101+N109+N117+N125+N133+N144+N152+N160+N168+N176+N184+N192</f>
        <v>0</v>
      </c>
      <c r="O48" s="15">
        <f t="shared" si="22"/>
        <v>0</v>
      </c>
      <c r="P48" s="45"/>
    </row>
    <row r="49" spans="1:19" ht="28.5" x14ac:dyDescent="0.2">
      <c r="A49" s="75"/>
      <c r="B49" s="84"/>
      <c r="C49" s="90"/>
      <c r="D49" s="13" t="s">
        <v>9</v>
      </c>
      <c r="E49" s="23">
        <v>0</v>
      </c>
      <c r="F49" s="15">
        <f t="shared" ref="F49:G49" si="23">F54+F62+F70+F78+F86+F94+F102+F110+F118+F126+F134+F145+F153+F161+F169+F177+F185+F193</f>
        <v>12516.82</v>
      </c>
      <c r="G49" s="59">
        <f t="shared" si="23"/>
        <v>32306.82</v>
      </c>
      <c r="H49" s="60"/>
      <c r="I49" s="60"/>
      <c r="J49" s="60"/>
      <c r="K49" s="61"/>
      <c r="L49" s="15">
        <f t="shared" ref="L49" si="24">L54+L62+L70+L78+L86+L94+L102+L110+L118+L126+L134+L145+L153+L161+L169+L177+L185+L193</f>
        <v>0</v>
      </c>
      <c r="M49" s="15">
        <f t="shared" ref="M49" si="25">M54+M62+M70+M78+M86+M94+M102+M110+M118+M126+M134+M145+M153+M161+M169+M177+M185+M193</f>
        <v>0</v>
      </c>
      <c r="N49" s="15">
        <f t="shared" si="22"/>
        <v>0</v>
      </c>
      <c r="O49" s="15">
        <f t="shared" si="22"/>
        <v>0</v>
      </c>
      <c r="P49" s="46"/>
      <c r="Q49" s="20"/>
    </row>
    <row r="50" spans="1:19" ht="14.25" customHeight="1" x14ac:dyDescent="0.2">
      <c r="A50" s="76"/>
      <c r="B50" s="85"/>
      <c r="C50" s="91"/>
      <c r="D50" s="13" t="s">
        <v>27</v>
      </c>
      <c r="E50" s="23">
        <v>0</v>
      </c>
      <c r="F50" s="15">
        <f t="shared" ref="F50:G50" si="26">F55+F63+F71+F79+F87+F95+F103+F111+F119+F127+F135+F146+F154+F162+F170+F178+F186+F194</f>
        <v>0</v>
      </c>
      <c r="G50" s="59">
        <f t="shared" si="26"/>
        <v>0</v>
      </c>
      <c r="H50" s="60"/>
      <c r="I50" s="60"/>
      <c r="J50" s="60"/>
      <c r="K50" s="61"/>
      <c r="L50" s="15">
        <f t="shared" ref="L50" si="27">L55+L63+L71+L79+L87+L95+L103+L111+L119+L127+L135+L146+L154+L162+L170+L178+L186+L194</f>
        <v>0</v>
      </c>
      <c r="M50" s="15">
        <f t="shared" ref="M50" si="28">M55+M63+M71+M79+M87+M95+M103+M111+M119+M127+M135+M146+M154+M162+M170+M178+M186+M194</f>
        <v>0</v>
      </c>
      <c r="N50" s="15">
        <f t="shared" si="22"/>
        <v>0</v>
      </c>
      <c r="O50" s="15">
        <f t="shared" si="22"/>
        <v>0</v>
      </c>
      <c r="P50" s="44" t="s">
        <v>135</v>
      </c>
    </row>
    <row r="51" spans="1:19" ht="15" customHeight="1" x14ac:dyDescent="0.2">
      <c r="A51" s="77" t="s">
        <v>8</v>
      </c>
      <c r="B51" s="80" t="s">
        <v>20</v>
      </c>
      <c r="C51" s="62" t="s">
        <v>52</v>
      </c>
      <c r="D51" s="16" t="s">
        <v>2</v>
      </c>
      <c r="E51" s="17">
        <f>SUM(E52:E55)</f>
        <v>0</v>
      </c>
      <c r="F51" s="30">
        <f>SUM(G51:O51)</f>
        <v>37032</v>
      </c>
      <c r="G51" s="48">
        <f>SUM(G52:G55)</f>
        <v>37032</v>
      </c>
      <c r="H51" s="49"/>
      <c r="I51" s="49"/>
      <c r="J51" s="49"/>
      <c r="K51" s="50"/>
      <c r="L51" s="17">
        <f>SUM(L52:L55)</f>
        <v>0</v>
      </c>
      <c r="M51" s="17">
        <f>SUM(M52:M55)</f>
        <v>0</v>
      </c>
      <c r="N51" s="17">
        <f>SUM(N52:N55)</f>
        <v>0</v>
      </c>
      <c r="O51" s="17">
        <f>SUM(O52:O55)</f>
        <v>0</v>
      </c>
      <c r="P51" s="45"/>
      <c r="Q51" s="20"/>
    </row>
    <row r="52" spans="1:19" ht="15" x14ac:dyDescent="0.2">
      <c r="A52" s="78"/>
      <c r="B52" s="81"/>
      <c r="C52" s="63"/>
      <c r="D52" s="16" t="s">
        <v>1</v>
      </c>
      <c r="E52" s="17">
        <v>0</v>
      </c>
      <c r="F52" s="30">
        <f t="shared" ref="F52:F55" si="29">SUM(G52:O52)</f>
        <v>0</v>
      </c>
      <c r="G52" s="48">
        <f>SUM(N52:P52)</f>
        <v>0</v>
      </c>
      <c r="H52" s="49"/>
      <c r="I52" s="49"/>
      <c r="J52" s="49"/>
      <c r="K52" s="50"/>
      <c r="L52" s="17">
        <f>SUM(G52:J52)</f>
        <v>0</v>
      </c>
      <c r="M52" s="22">
        <v>0</v>
      </c>
      <c r="N52" s="17">
        <f t="shared" ref="N52:N55" si="30">SUM(O52:R52)</f>
        <v>0</v>
      </c>
      <c r="O52" s="17">
        <f>SUM(Q52:S52)</f>
        <v>0</v>
      </c>
      <c r="P52" s="45"/>
      <c r="S52" s="20"/>
    </row>
    <row r="53" spans="1:19" ht="30" x14ac:dyDescent="0.2">
      <c r="A53" s="78"/>
      <c r="B53" s="81"/>
      <c r="C53" s="63"/>
      <c r="D53" s="16" t="s">
        <v>4</v>
      </c>
      <c r="E53" s="17">
        <v>0</v>
      </c>
      <c r="F53" s="30">
        <f t="shared" si="29"/>
        <v>24515.18</v>
      </c>
      <c r="G53" s="48">
        <v>24515.18</v>
      </c>
      <c r="H53" s="49"/>
      <c r="I53" s="49"/>
      <c r="J53" s="49"/>
      <c r="K53" s="50"/>
      <c r="L53" s="17">
        <v>0</v>
      </c>
      <c r="M53" s="22">
        <v>0</v>
      </c>
      <c r="N53" s="17">
        <v>0</v>
      </c>
      <c r="O53" s="17">
        <f>SUM(Q53:S53)</f>
        <v>0</v>
      </c>
      <c r="P53" s="45"/>
    </row>
    <row r="54" spans="1:19" ht="30" x14ac:dyDescent="0.2">
      <c r="A54" s="78"/>
      <c r="B54" s="81"/>
      <c r="C54" s="63"/>
      <c r="D54" s="16" t="s">
        <v>9</v>
      </c>
      <c r="E54" s="17">
        <v>0</v>
      </c>
      <c r="F54" s="30">
        <f t="shared" si="29"/>
        <v>12516.82</v>
      </c>
      <c r="G54" s="48">
        <v>12516.82</v>
      </c>
      <c r="H54" s="49"/>
      <c r="I54" s="49"/>
      <c r="J54" s="49"/>
      <c r="K54" s="50"/>
      <c r="L54" s="17">
        <v>0</v>
      </c>
      <c r="M54" s="22">
        <v>0</v>
      </c>
      <c r="N54" s="17">
        <v>0</v>
      </c>
      <c r="O54" s="17">
        <f>SUM(Q54:S54)</f>
        <v>0</v>
      </c>
      <c r="P54" s="45"/>
    </row>
    <row r="55" spans="1:19" ht="15" customHeight="1" x14ac:dyDescent="0.2">
      <c r="A55" s="78"/>
      <c r="B55" s="82"/>
      <c r="C55" s="64"/>
      <c r="D55" s="16" t="s">
        <v>13</v>
      </c>
      <c r="E55" s="17">
        <v>0</v>
      </c>
      <c r="F55" s="30">
        <f t="shared" si="29"/>
        <v>0</v>
      </c>
      <c r="G55" s="48">
        <f>SUM(N55:P55)</f>
        <v>0</v>
      </c>
      <c r="H55" s="49"/>
      <c r="I55" s="49"/>
      <c r="J55" s="49"/>
      <c r="K55" s="50"/>
      <c r="L55" s="17">
        <f>SUM(G55:J55)</f>
        <v>0</v>
      </c>
      <c r="M55" s="22">
        <v>0</v>
      </c>
      <c r="N55" s="17">
        <f t="shared" si="30"/>
        <v>0</v>
      </c>
      <c r="O55" s="17">
        <f>SUM(Q55:S55)</f>
        <v>0</v>
      </c>
      <c r="P55" s="51"/>
    </row>
    <row r="56" spans="1:19" s="19" customFormat="1" ht="15" customHeight="1" x14ac:dyDescent="0.2">
      <c r="A56" s="78"/>
      <c r="B56" s="86" t="s">
        <v>28</v>
      </c>
      <c r="C56" s="53" t="s">
        <v>24</v>
      </c>
      <c r="D56" s="53" t="s">
        <v>46</v>
      </c>
      <c r="E56" s="18"/>
      <c r="F56" s="56" t="s">
        <v>0</v>
      </c>
      <c r="G56" s="47" t="s">
        <v>55</v>
      </c>
      <c r="H56" s="58" t="s">
        <v>32</v>
      </c>
      <c r="I56" s="58"/>
      <c r="J56" s="58"/>
      <c r="K56" s="58"/>
      <c r="L56" s="44" t="s">
        <v>18</v>
      </c>
      <c r="M56" s="44" t="s">
        <v>56</v>
      </c>
      <c r="N56" s="44" t="s">
        <v>53</v>
      </c>
      <c r="O56" s="44" t="s">
        <v>54</v>
      </c>
      <c r="P56" s="51"/>
    </row>
    <row r="57" spans="1:19" ht="15" x14ac:dyDescent="0.2">
      <c r="A57" s="78"/>
      <c r="B57" s="87"/>
      <c r="C57" s="54"/>
      <c r="D57" s="54"/>
      <c r="E57" s="17"/>
      <c r="F57" s="57"/>
      <c r="G57" s="47"/>
      <c r="H57" s="33" t="s">
        <v>34</v>
      </c>
      <c r="I57" s="33" t="s">
        <v>35</v>
      </c>
      <c r="J57" s="33" t="s">
        <v>36</v>
      </c>
      <c r="K57" s="33" t="s">
        <v>33</v>
      </c>
      <c r="L57" s="46"/>
      <c r="M57" s="46"/>
      <c r="N57" s="46"/>
      <c r="O57" s="46"/>
      <c r="P57" s="51"/>
    </row>
    <row r="58" spans="1:19" s="24" customFormat="1" ht="15" x14ac:dyDescent="0.2">
      <c r="A58" s="79"/>
      <c r="B58" s="88"/>
      <c r="C58" s="55"/>
      <c r="D58" s="55"/>
      <c r="E58" s="17"/>
      <c r="F58" s="29">
        <v>1</v>
      </c>
      <c r="G58" s="29">
        <v>1</v>
      </c>
      <c r="H58" s="29">
        <v>0</v>
      </c>
      <c r="I58" s="29">
        <v>0</v>
      </c>
      <c r="J58" s="29">
        <v>0</v>
      </c>
      <c r="K58" s="29">
        <v>1</v>
      </c>
      <c r="L58" s="29">
        <v>0</v>
      </c>
      <c r="M58" s="29">
        <v>0</v>
      </c>
      <c r="N58" s="29">
        <v>0</v>
      </c>
      <c r="O58" s="29">
        <v>0</v>
      </c>
      <c r="P58" s="51"/>
    </row>
    <row r="59" spans="1:19" ht="15" customHeight="1" x14ac:dyDescent="0.2">
      <c r="A59" s="77" t="s">
        <v>58</v>
      </c>
      <c r="B59" s="80" t="s">
        <v>21</v>
      </c>
      <c r="C59" s="62" t="s">
        <v>52</v>
      </c>
      <c r="D59" s="16" t="s">
        <v>2</v>
      </c>
      <c r="E59" s="17">
        <f>SUM(E60:E63)</f>
        <v>0</v>
      </c>
      <c r="F59" s="30">
        <f>SUM(F60:F63)</f>
        <v>0</v>
      </c>
      <c r="G59" s="48">
        <f>SUM(G60:K63)</f>
        <v>19790</v>
      </c>
      <c r="H59" s="49"/>
      <c r="I59" s="49"/>
      <c r="J59" s="49"/>
      <c r="K59" s="50"/>
      <c r="L59" s="17">
        <f>SUM(L60:L63)</f>
        <v>0</v>
      </c>
      <c r="M59" s="17">
        <f>SUM(M60:M63)</f>
        <v>0</v>
      </c>
      <c r="N59" s="17">
        <f>SUM(N60:N63)</f>
        <v>0</v>
      </c>
      <c r="O59" s="17">
        <f>SUM(O60:O63)</f>
        <v>0</v>
      </c>
      <c r="P59" s="51"/>
      <c r="S59" s="20"/>
    </row>
    <row r="60" spans="1:19" ht="15" x14ac:dyDescent="0.2">
      <c r="A60" s="78"/>
      <c r="B60" s="81"/>
      <c r="C60" s="63"/>
      <c r="D60" s="16" t="s">
        <v>1</v>
      </c>
      <c r="E60" s="25">
        <v>0</v>
      </c>
      <c r="F60" s="30">
        <f>SUM(L60:O60)</f>
        <v>0</v>
      </c>
      <c r="G60" s="48">
        <v>0</v>
      </c>
      <c r="H60" s="49"/>
      <c r="I60" s="49"/>
      <c r="J60" s="49"/>
      <c r="K60" s="50"/>
      <c r="L60" s="17">
        <v>0</v>
      </c>
      <c r="M60" s="17">
        <v>0</v>
      </c>
      <c r="N60" s="17">
        <v>0</v>
      </c>
      <c r="O60" s="17">
        <v>0</v>
      </c>
      <c r="P60" s="51"/>
    </row>
    <row r="61" spans="1:19" ht="30" x14ac:dyDescent="0.2">
      <c r="A61" s="78"/>
      <c r="B61" s="81"/>
      <c r="C61" s="63"/>
      <c r="D61" s="16" t="s">
        <v>4</v>
      </c>
      <c r="E61" s="25">
        <v>0</v>
      </c>
      <c r="F61" s="30">
        <f>SUM(L61:O61)</f>
        <v>0</v>
      </c>
      <c r="G61" s="48">
        <v>0</v>
      </c>
      <c r="H61" s="49"/>
      <c r="I61" s="49"/>
      <c r="J61" s="49"/>
      <c r="K61" s="50"/>
      <c r="L61" s="25">
        <v>0</v>
      </c>
      <c r="M61" s="25">
        <v>0</v>
      </c>
      <c r="N61" s="25">
        <v>0</v>
      </c>
      <c r="O61" s="17">
        <v>0</v>
      </c>
      <c r="P61" s="51"/>
    </row>
    <row r="62" spans="1:19" ht="30" x14ac:dyDescent="0.2">
      <c r="A62" s="78"/>
      <c r="B62" s="81"/>
      <c r="C62" s="63"/>
      <c r="D62" s="16" t="s">
        <v>9</v>
      </c>
      <c r="E62" s="25">
        <v>0</v>
      </c>
      <c r="F62" s="30">
        <f>SUM(L62:O62)</f>
        <v>0</v>
      </c>
      <c r="G62" s="48">
        <v>19790</v>
      </c>
      <c r="H62" s="49"/>
      <c r="I62" s="49"/>
      <c r="J62" s="49"/>
      <c r="K62" s="50"/>
      <c r="L62" s="25">
        <v>0</v>
      </c>
      <c r="M62" s="25">
        <v>0</v>
      </c>
      <c r="N62" s="25">
        <v>0</v>
      </c>
      <c r="O62" s="17">
        <v>0</v>
      </c>
      <c r="P62" s="51"/>
    </row>
    <row r="63" spans="1:19" ht="15" customHeight="1" x14ac:dyDescent="0.2">
      <c r="A63" s="78"/>
      <c r="B63" s="82"/>
      <c r="C63" s="64"/>
      <c r="D63" s="16" t="s">
        <v>13</v>
      </c>
      <c r="E63" s="25">
        <v>0</v>
      </c>
      <c r="F63" s="30">
        <f>SUM(G63:O63)</f>
        <v>0</v>
      </c>
      <c r="G63" s="48">
        <v>0</v>
      </c>
      <c r="H63" s="49"/>
      <c r="I63" s="49"/>
      <c r="J63" s="49"/>
      <c r="K63" s="50"/>
      <c r="L63" s="17">
        <v>0</v>
      </c>
      <c r="M63" s="17">
        <v>0</v>
      </c>
      <c r="N63" s="17">
        <v>0</v>
      </c>
      <c r="O63" s="17">
        <v>0</v>
      </c>
      <c r="P63" s="52"/>
      <c r="Q63" s="20"/>
    </row>
    <row r="64" spans="1:19" s="19" customFormat="1" ht="15" customHeight="1" x14ac:dyDescent="0.2">
      <c r="A64" s="78"/>
      <c r="B64" s="86" t="s">
        <v>29</v>
      </c>
      <c r="C64" s="53" t="s">
        <v>24</v>
      </c>
      <c r="D64" s="53" t="s">
        <v>25</v>
      </c>
      <c r="E64" s="18"/>
      <c r="F64" s="56" t="s">
        <v>0</v>
      </c>
      <c r="G64" s="47" t="s">
        <v>55</v>
      </c>
      <c r="H64" s="58" t="s">
        <v>32</v>
      </c>
      <c r="I64" s="58"/>
      <c r="J64" s="58"/>
      <c r="K64" s="58"/>
      <c r="L64" s="44" t="s">
        <v>18</v>
      </c>
      <c r="M64" s="44" t="s">
        <v>56</v>
      </c>
      <c r="N64" s="44" t="s">
        <v>53</v>
      </c>
      <c r="O64" s="44" t="s">
        <v>54</v>
      </c>
      <c r="P64" s="44"/>
    </row>
    <row r="65" spans="1:18" ht="15" x14ac:dyDescent="0.2">
      <c r="A65" s="78"/>
      <c r="B65" s="87"/>
      <c r="C65" s="54"/>
      <c r="D65" s="54"/>
      <c r="E65" s="17"/>
      <c r="F65" s="57"/>
      <c r="G65" s="47"/>
      <c r="H65" s="33" t="s">
        <v>34</v>
      </c>
      <c r="I65" s="33" t="s">
        <v>35</v>
      </c>
      <c r="J65" s="33" t="s">
        <v>36</v>
      </c>
      <c r="K65" s="33" t="s">
        <v>33</v>
      </c>
      <c r="L65" s="46"/>
      <c r="M65" s="46"/>
      <c r="N65" s="46"/>
      <c r="O65" s="46"/>
      <c r="P65" s="45"/>
    </row>
    <row r="66" spans="1:18" ht="15" x14ac:dyDescent="0.2">
      <c r="A66" s="79"/>
      <c r="B66" s="88"/>
      <c r="C66" s="55"/>
      <c r="D66" s="55"/>
      <c r="E66" s="17"/>
      <c r="F66" s="11">
        <v>0</v>
      </c>
      <c r="G66" s="29" t="s">
        <v>16</v>
      </c>
      <c r="H66" s="29">
        <v>0</v>
      </c>
      <c r="I66" s="29">
        <v>0</v>
      </c>
      <c r="J66" s="29">
        <v>0</v>
      </c>
      <c r="K66" s="29">
        <v>0</v>
      </c>
      <c r="L66" s="11">
        <v>0</v>
      </c>
      <c r="M66" s="29">
        <v>0</v>
      </c>
      <c r="N66" s="11">
        <v>0</v>
      </c>
      <c r="O66" s="11">
        <v>0</v>
      </c>
      <c r="P66" s="46"/>
    </row>
    <row r="67" spans="1:18" ht="15" customHeight="1" x14ac:dyDescent="0.2">
      <c r="A67" s="77" t="s">
        <v>110</v>
      </c>
      <c r="B67" s="80" t="s">
        <v>39</v>
      </c>
      <c r="C67" s="62" t="s">
        <v>52</v>
      </c>
      <c r="D67" s="16" t="s">
        <v>2</v>
      </c>
      <c r="E67" s="17">
        <f>SUM(E68:E71)</f>
        <v>0</v>
      </c>
      <c r="F67" s="30">
        <f>SUM(F68:F71)</f>
        <v>0</v>
      </c>
      <c r="G67" s="48">
        <f>SUM(G68:K71)</f>
        <v>0</v>
      </c>
      <c r="H67" s="49"/>
      <c r="I67" s="49"/>
      <c r="J67" s="49"/>
      <c r="K67" s="50"/>
      <c r="L67" s="17">
        <v>0</v>
      </c>
      <c r="M67" s="17">
        <f>SUM(M68:M71)</f>
        <v>0</v>
      </c>
      <c r="N67" s="17">
        <f>SUM(N68:N71)</f>
        <v>0</v>
      </c>
      <c r="O67" s="17">
        <f>SUM(O68:O71)</f>
        <v>0</v>
      </c>
      <c r="P67" s="44"/>
    </row>
    <row r="68" spans="1:18" ht="15" x14ac:dyDescent="0.2">
      <c r="A68" s="78"/>
      <c r="B68" s="81"/>
      <c r="C68" s="63"/>
      <c r="D68" s="16" t="s">
        <v>1</v>
      </c>
      <c r="E68" s="25">
        <v>0</v>
      </c>
      <c r="F68" s="30">
        <f>SUM(L68:O68)</f>
        <v>0</v>
      </c>
      <c r="G68" s="48">
        <v>0</v>
      </c>
      <c r="H68" s="49"/>
      <c r="I68" s="49"/>
      <c r="J68" s="49"/>
      <c r="K68" s="50"/>
      <c r="L68" s="17">
        <v>0</v>
      </c>
      <c r="M68" s="17">
        <v>0</v>
      </c>
      <c r="N68" s="17">
        <v>0</v>
      </c>
      <c r="O68" s="17">
        <v>0</v>
      </c>
      <c r="P68" s="45"/>
    </row>
    <row r="69" spans="1:18" ht="30" x14ac:dyDescent="0.2">
      <c r="A69" s="78"/>
      <c r="B69" s="81"/>
      <c r="C69" s="63"/>
      <c r="D69" s="16" t="s">
        <v>4</v>
      </c>
      <c r="E69" s="25">
        <v>0</v>
      </c>
      <c r="F69" s="30">
        <f>SUM(L69:O69)</f>
        <v>0</v>
      </c>
      <c r="G69" s="48">
        <v>0</v>
      </c>
      <c r="H69" s="49"/>
      <c r="I69" s="49"/>
      <c r="J69" s="49"/>
      <c r="K69" s="50"/>
      <c r="L69" s="25">
        <v>0</v>
      </c>
      <c r="M69" s="25">
        <v>0</v>
      </c>
      <c r="N69" s="25">
        <v>0</v>
      </c>
      <c r="O69" s="25">
        <v>0</v>
      </c>
      <c r="P69" s="45"/>
    </row>
    <row r="70" spans="1:18" ht="30" x14ac:dyDescent="0.2">
      <c r="A70" s="78"/>
      <c r="B70" s="81"/>
      <c r="C70" s="63"/>
      <c r="D70" s="16" t="s">
        <v>9</v>
      </c>
      <c r="E70" s="25">
        <v>0</v>
      </c>
      <c r="F70" s="30">
        <f>SUM(L70:O70)</f>
        <v>0</v>
      </c>
      <c r="G70" s="48">
        <v>0</v>
      </c>
      <c r="H70" s="49"/>
      <c r="I70" s="49"/>
      <c r="J70" s="49"/>
      <c r="K70" s="50"/>
      <c r="L70" s="25">
        <v>0</v>
      </c>
      <c r="M70" s="25">
        <v>0</v>
      </c>
      <c r="N70" s="25">
        <v>0</v>
      </c>
      <c r="O70" s="25">
        <v>0</v>
      </c>
      <c r="P70" s="45"/>
      <c r="R70" s="21"/>
    </row>
    <row r="71" spans="1:18" ht="15" x14ac:dyDescent="0.2">
      <c r="A71" s="78"/>
      <c r="B71" s="82"/>
      <c r="C71" s="64"/>
      <c r="D71" s="16" t="s">
        <v>13</v>
      </c>
      <c r="E71" s="25">
        <v>0</v>
      </c>
      <c r="F71" s="30">
        <f>SUM(G71:O71)</f>
        <v>0</v>
      </c>
      <c r="G71" s="48">
        <v>0</v>
      </c>
      <c r="H71" s="49"/>
      <c r="I71" s="49"/>
      <c r="J71" s="49"/>
      <c r="K71" s="50"/>
      <c r="L71" s="17">
        <v>0</v>
      </c>
      <c r="M71" s="17">
        <v>0</v>
      </c>
      <c r="N71" s="17">
        <v>0</v>
      </c>
      <c r="O71" s="17">
        <v>0</v>
      </c>
      <c r="P71" s="46"/>
    </row>
    <row r="72" spans="1:18" s="19" customFormat="1" ht="21.75" customHeight="1" x14ac:dyDescent="0.2">
      <c r="A72" s="78"/>
      <c r="B72" s="86" t="s">
        <v>40</v>
      </c>
      <c r="C72" s="53" t="s">
        <v>24</v>
      </c>
      <c r="D72" s="53" t="s">
        <v>25</v>
      </c>
      <c r="E72" s="18"/>
      <c r="F72" s="56" t="s">
        <v>0</v>
      </c>
      <c r="G72" s="47" t="s">
        <v>55</v>
      </c>
      <c r="H72" s="58" t="s">
        <v>32</v>
      </c>
      <c r="I72" s="58"/>
      <c r="J72" s="58"/>
      <c r="K72" s="58"/>
      <c r="L72" s="44" t="s">
        <v>18</v>
      </c>
      <c r="M72" s="44" t="s">
        <v>56</v>
      </c>
      <c r="N72" s="44" t="s">
        <v>53</v>
      </c>
      <c r="O72" s="44" t="s">
        <v>54</v>
      </c>
      <c r="P72" s="44"/>
    </row>
    <row r="73" spans="1:18" ht="28.5" customHeight="1" x14ac:dyDescent="0.2">
      <c r="A73" s="78"/>
      <c r="B73" s="87"/>
      <c r="C73" s="54"/>
      <c r="D73" s="54"/>
      <c r="E73" s="17"/>
      <c r="F73" s="57"/>
      <c r="G73" s="47"/>
      <c r="H73" s="33" t="s">
        <v>34</v>
      </c>
      <c r="I73" s="33" t="s">
        <v>35</v>
      </c>
      <c r="J73" s="33" t="s">
        <v>36</v>
      </c>
      <c r="K73" s="33" t="s">
        <v>33</v>
      </c>
      <c r="L73" s="46"/>
      <c r="M73" s="46"/>
      <c r="N73" s="46"/>
      <c r="O73" s="46"/>
      <c r="P73" s="45"/>
    </row>
    <row r="74" spans="1:18" ht="21.75" customHeight="1" x14ac:dyDescent="0.2">
      <c r="A74" s="79"/>
      <c r="B74" s="88"/>
      <c r="C74" s="55"/>
      <c r="D74" s="55"/>
      <c r="E74" s="17"/>
      <c r="F74" s="11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11">
        <v>0</v>
      </c>
      <c r="M74" s="29">
        <v>0</v>
      </c>
      <c r="N74" s="11">
        <v>0</v>
      </c>
      <c r="O74" s="11">
        <v>0</v>
      </c>
      <c r="P74" s="46"/>
    </row>
    <row r="75" spans="1:18" ht="15" customHeight="1" x14ac:dyDescent="0.2">
      <c r="A75" s="77" t="s">
        <v>111</v>
      </c>
      <c r="B75" s="101" t="s">
        <v>64</v>
      </c>
      <c r="C75" s="62" t="s">
        <v>52</v>
      </c>
      <c r="D75" s="16" t="s">
        <v>2</v>
      </c>
      <c r="E75" s="17">
        <f>SUM(E76:E79)</f>
        <v>0</v>
      </c>
      <c r="F75" s="30">
        <f>SUM(F76:F79)</f>
        <v>0</v>
      </c>
      <c r="G75" s="48">
        <f>SUM(G76:K79)</f>
        <v>0</v>
      </c>
      <c r="H75" s="49"/>
      <c r="I75" s="49"/>
      <c r="J75" s="49"/>
      <c r="K75" s="50"/>
      <c r="L75" s="17">
        <v>0</v>
      </c>
      <c r="M75" s="17">
        <f>SUM(M76:M79)</f>
        <v>0</v>
      </c>
      <c r="N75" s="17">
        <f>SUM(N76:N79)</f>
        <v>0</v>
      </c>
      <c r="O75" s="17">
        <f>SUM(O76:O79)</f>
        <v>0</v>
      </c>
      <c r="P75" s="44"/>
    </row>
    <row r="76" spans="1:18" ht="15" x14ac:dyDescent="0.2">
      <c r="A76" s="78"/>
      <c r="B76" s="102"/>
      <c r="C76" s="63"/>
      <c r="D76" s="16" t="s">
        <v>1</v>
      </c>
      <c r="E76" s="25">
        <v>0</v>
      </c>
      <c r="F76" s="30">
        <f>SUM(L76:O76)</f>
        <v>0</v>
      </c>
      <c r="G76" s="48">
        <v>0</v>
      </c>
      <c r="H76" s="49"/>
      <c r="I76" s="49"/>
      <c r="J76" s="49"/>
      <c r="K76" s="50"/>
      <c r="L76" s="17">
        <v>0</v>
      </c>
      <c r="M76" s="17">
        <v>0</v>
      </c>
      <c r="N76" s="17">
        <v>0</v>
      </c>
      <c r="O76" s="17">
        <v>0</v>
      </c>
      <c r="P76" s="45"/>
    </row>
    <row r="77" spans="1:18" ht="30" x14ac:dyDescent="0.2">
      <c r="A77" s="78"/>
      <c r="B77" s="102"/>
      <c r="C77" s="63"/>
      <c r="D77" s="16" t="s">
        <v>4</v>
      </c>
      <c r="E77" s="25">
        <v>0</v>
      </c>
      <c r="F77" s="30">
        <f>SUM(L77:O77)</f>
        <v>0</v>
      </c>
      <c r="G77" s="48">
        <v>0</v>
      </c>
      <c r="H77" s="49"/>
      <c r="I77" s="49"/>
      <c r="J77" s="49"/>
      <c r="K77" s="50"/>
      <c r="L77" s="25">
        <v>0</v>
      </c>
      <c r="M77" s="25">
        <v>0</v>
      </c>
      <c r="N77" s="25">
        <v>0</v>
      </c>
      <c r="O77" s="25">
        <v>0</v>
      </c>
      <c r="P77" s="45"/>
    </row>
    <row r="78" spans="1:18" ht="30" x14ac:dyDescent="0.2">
      <c r="A78" s="78"/>
      <c r="B78" s="102"/>
      <c r="C78" s="63"/>
      <c r="D78" s="16" t="s">
        <v>9</v>
      </c>
      <c r="E78" s="25">
        <v>0</v>
      </c>
      <c r="F78" s="30">
        <f>SUM(L78:O78)</f>
        <v>0</v>
      </c>
      <c r="G78" s="48">
        <v>0</v>
      </c>
      <c r="H78" s="49"/>
      <c r="I78" s="49"/>
      <c r="J78" s="49"/>
      <c r="K78" s="50"/>
      <c r="L78" s="25">
        <v>0</v>
      </c>
      <c r="M78" s="25">
        <v>0</v>
      </c>
      <c r="N78" s="25">
        <v>0</v>
      </c>
      <c r="O78" s="25">
        <v>0</v>
      </c>
      <c r="P78" s="45"/>
      <c r="R78" s="21"/>
    </row>
    <row r="79" spans="1:18" ht="15" x14ac:dyDescent="0.2">
      <c r="A79" s="78"/>
      <c r="B79" s="103"/>
      <c r="C79" s="64"/>
      <c r="D79" s="16" t="s">
        <v>13</v>
      </c>
      <c r="E79" s="25">
        <v>0</v>
      </c>
      <c r="F79" s="30">
        <f>SUM(G79:O79)</f>
        <v>0</v>
      </c>
      <c r="G79" s="48">
        <v>0</v>
      </c>
      <c r="H79" s="49"/>
      <c r="I79" s="49"/>
      <c r="J79" s="49"/>
      <c r="K79" s="50"/>
      <c r="L79" s="17">
        <v>0</v>
      </c>
      <c r="M79" s="17">
        <v>0</v>
      </c>
      <c r="N79" s="17">
        <v>0</v>
      </c>
      <c r="O79" s="17">
        <v>0</v>
      </c>
      <c r="P79" s="46"/>
    </row>
    <row r="80" spans="1:18" s="19" customFormat="1" ht="21.75" customHeight="1" x14ac:dyDescent="0.2">
      <c r="A80" s="78"/>
      <c r="B80" s="104" t="s">
        <v>65</v>
      </c>
      <c r="C80" s="53" t="s">
        <v>24</v>
      </c>
      <c r="D80" s="53" t="s">
        <v>25</v>
      </c>
      <c r="E80" s="18"/>
      <c r="F80" s="56" t="s">
        <v>0</v>
      </c>
      <c r="G80" s="47" t="s">
        <v>55</v>
      </c>
      <c r="H80" s="58" t="s">
        <v>32</v>
      </c>
      <c r="I80" s="58"/>
      <c r="J80" s="58"/>
      <c r="K80" s="58"/>
      <c r="L80" s="44" t="s">
        <v>18</v>
      </c>
      <c r="M80" s="44" t="s">
        <v>56</v>
      </c>
      <c r="N80" s="44" t="s">
        <v>53</v>
      </c>
      <c r="O80" s="44" t="s">
        <v>54</v>
      </c>
      <c r="P80" s="44"/>
    </row>
    <row r="81" spans="1:18" ht="22.5" customHeight="1" x14ac:dyDescent="0.2">
      <c r="A81" s="78"/>
      <c r="B81" s="124"/>
      <c r="C81" s="54"/>
      <c r="D81" s="54"/>
      <c r="E81" s="17"/>
      <c r="F81" s="57"/>
      <c r="G81" s="47"/>
      <c r="H81" s="34" t="s">
        <v>34</v>
      </c>
      <c r="I81" s="34" t="s">
        <v>35</v>
      </c>
      <c r="J81" s="34" t="s">
        <v>36</v>
      </c>
      <c r="K81" s="34" t="s">
        <v>33</v>
      </c>
      <c r="L81" s="46"/>
      <c r="M81" s="46"/>
      <c r="N81" s="46"/>
      <c r="O81" s="46"/>
      <c r="P81" s="45"/>
    </row>
    <row r="82" spans="1:18" ht="21.75" customHeight="1" x14ac:dyDescent="0.2">
      <c r="A82" s="79"/>
      <c r="B82" s="125"/>
      <c r="C82" s="55"/>
      <c r="D82" s="55"/>
      <c r="E82" s="17"/>
      <c r="F82" s="11">
        <v>0</v>
      </c>
      <c r="G82" s="29">
        <v>0</v>
      </c>
      <c r="H82" s="29">
        <v>0</v>
      </c>
      <c r="I82" s="29">
        <v>0</v>
      </c>
      <c r="J82" s="29">
        <v>0</v>
      </c>
      <c r="K82" s="29">
        <v>0</v>
      </c>
      <c r="L82" s="11">
        <v>0</v>
      </c>
      <c r="M82" s="29">
        <v>0</v>
      </c>
      <c r="N82" s="11">
        <v>0</v>
      </c>
      <c r="O82" s="11">
        <v>0</v>
      </c>
      <c r="P82" s="46"/>
    </row>
    <row r="83" spans="1:18" ht="15" customHeight="1" x14ac:dyDescent="0.2">
      <c r="A83" s="77" t="s">
        <v>112</v>
      </c>
      <c r="B83" s="107" t="s">
        <v>66</v>
      </c>
      <c r="C83" s="62" t="s">
        <v>52</v>
      </c>
      <c r="D83" s="16" t="s">
        <v>2</v>
      </c>
      <c r="E83" s="17">
        <f>SUM(E84:E87)</f>
        <v>0</v>
      </c>
      <c r="F83" s="30">
        <f>SUM(F84:F87)</f>
        <v>0</v>
      </c>
      <c r="G83" s="48">
        <f>SUM(G84:K87)</f>
        <v>0</v>
      </c>
      <c r="H83" s="49"/>
      <c r="I83" s="49"/>
      <c r="J83" s="49"/>
      <c r="K83" s="50"/>
      <c r="L83" s="17">
        <v>0</v>
      </c>
      <c r="M83" s="17">
        <f>SUM(M84:M87)</f>
        <v>0</v>
      </c>
      <c r="N83" s="17">
        <f>SUM(N84:N87)</f>
        <v>0</v>
      </c>
      <c r="O83" s="17">
        <f>SUM(O84:O87)</f>
        <v>0</v>
      </c>
      <c r="P83" s="44"/>
    </row>
    <row r="84" spans="1:18" ht="15" x14ac:dyDescent="0.2">
      <c r="A84" s="78"/>
      <c r="B84" s="102"/>
      <c r="C84" s="63"/>
      <c r="D84" s="16" t="s">
        <v>1</v>
      </c>
      <c r="E84" s="25">
        <v>0</v>
      </c>
      <c r="F84" s="30">
        <f>SUM(L84:O84)</f>
        <v>0</v>
      </c>
      <c r="G84" s="48">
        <v>0</v>
      </c>
      <c r="H84" s="49"/>
      <c r="I84" s="49"/>
      <c r="J84" s="49"/>
      <c r="K84" s="50"/>
      <c r="L84" s="17">
        <v>0</v>
      </c>
      <c r="M84" s="17">
        <v>0</v>
      </c>
      <c r="N84" s="17">
        <v>0</v>
      </c>
      <c r="O84" s="17">
        <v>0</v>
      </c>
      <c r="P84" s="45"/>
    </row>
    <row r="85" spans="1:18" ht="30" x14ac:dyDescent="0.2">
      <c r="A85" s="78"/>
      <c r="B85" s="102"/>
      <c r="C85" s="63"/>
      <c r="D85" s="16" t="s">
        <v>4</v>
      </c>
      <c r="E85" s="25">
        <v>0</v>
      </c>
      <c r="F85" s="30">
        <f>SUM(L85:O85)</f>
        <v>0</v>
      </c>
      <c r="G85" s="48">
        <v>0</v>
      </c>
      <c r="H85" s="49"/>
      <c r="I85" s="49"/>
      <c r="J85" s="49"/>
      <c r="K85" s="50"/>
      <c r="L85" s="25">
        <v>0</v>
      </c>
      <c r="M85" s="25">
        <v>0</v>
      </c>
      <c r="N85" s="25">
        <v>0</v>
      </c>
      <c r="O85" s="25">
        <v>0</v>
      </c>
      <c r="P85" s="45"/>
    </row>
    <row r="86" spans="1:18" ht="30" x14ac:dyDescent="0.2">
      <c r="A86" s="78"/>
      <c r="B86" s="102"/>
      <c r="C86" s="63"/>
      <c r="D86" s="16" t="s">
        <v>9</v>
      </c>
      <c r="E86" s="25">
        <v>0</v>
      </c>
      <c r="F86" s="30">
        <f>SUM(L86:O86)</f>
        <v>0</v>
      </c>
      <c r="G86" s="48">
        <v>0</v>
      </c>
      <c r="H86" s="49"/>
      <c r="I86" s="49"/>
      <c r="J86" s="49"/>
      <c r="K86" s="50"/>
      <c r="L86" s="25">
        <v>0</v>
      </c>
      <c r="M86" s="25">
        <v>0</v>
      </c>
      <c r="N86" s="25">
        <v>0</v>
      </c>
      <c r="O86" s="25">
        <v>0</v>
      </c>
      <c r="P86" s="45"/>
      <c r="R86" s="21"/>
    </row>
    <row r="87" spans="1:18" ht="15" x14ac:dyDescent="0.2">
      <c r="A87" s="78"/>
      <c r="B87" s="103"/>
      <c r="C87" s="64"/>
      <c r="D87" s="16" t="s">
        <v>13</v>
      </c>
      <c r="E87" s="25">
        <v>0</v>
      </c>
      <c r="F87" s="30">
        <f>SUM(G87:O87)</f>
        <v>0</v>
      </c>
      <c r="G87" s="48">
        <v>0</v>
      </c>
      <c r="H87" s="49"/>
      <c r="I87" s="49"/>
      <c r="J87" s="49"/>
      <c r="K87" s="50"/>
      <c r="L87" s="17">
        <v>0</v>
      </c>
      <c r="M87" s="17">
        <v>0</v>
      </c>
      <c r="N87" s="17">
        <v>0</v>
      </c>
      <c r="O87" s="17">
        <v>0</v>
      </c>
      <c r="P87" s="46"/>
    </row>
    <row r="88" spans="1:18" s="19" customFormat="1" ht="44.25" customHeight="1" x14ac:dyDescent="0.2">
      <c r="A88" s="78"/>
      <c r="B88" s="104" t="s">
        <v>67</v>
      </c>
      <c r="C88" s="53" t="s">
        <v>24</v>
      </c>
      <c r="D88" s="53" t="s">
        <v>25</v>
      </c>
      <c r="E88" s="18"/>
      <c r="F88" s="56" t="s">
        <v>0</v>
      </c>
      <c r="G88" s="47" t="s">
        <v>55</v>
      </c>
      <c r="H88" s="58" t="s">
        <v>32</v>
      </c>
      <c r="I88" s="58"/>
      <c r="J88" s="58"/>
      <c r="K88" s="58"/>
      <c r="L88" s="44" t="s">
        <v>18</v>
      </c>
      <c r="M88" s="44" t="s">
        <v>56</v>
      </c>
      <c r="N88" s="44" t="s">
        <v>53</v>
      </c>
      <c r="O88" s="44" t="s">
        <v>54</v>
      </c>
      <c r="P88" s="44"/>
    </row>
    <row r="89" spans="1:18" ht="48.75" customHeight="1" x14ac:dyDescent="0.2">
      <c r="A89" s="78"/>
      <c r="B89" s="124"/>
      <c r="C89" s="54"/>
      <c r="D89" s="54"/>
      <c r="E89" s="17"/>
      <c r="F89" s="57"/>
      <c r="G89" s="47"/>
      <c r="H89" s="34" t="s">
        <v>34</v>
      </c>
      <c r="I89" s="34" t="s">
        <v>35</v>
      </c>
      <c r="J89" s="34" t="s">
        <v>36</v>
      </c>
      <c r="K89" s="34" t="s">
        <v>33</v>
      </c>
      <c r="L89" s="46"/>
      <c r="M89" s="46"/>
      <c r="N89" s="46"/>
      <c r="O89" s="46"/>
      <c r="P89" s="45"/>
    </row>
    <row r="90" spans="1:18" ht="57" customHeight="1" x14ac:dyDescent="0.2">
      <c r="A90" s="79"/>
      <c r="B90" s="125"/>
      <c r="C90" s="55"/>
      <c r="D90" s="55"/>
      <c r="E90" s="17"/>
      <c r="F90" s="11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11">
        <v>0</v>
      </c>
      <c r="M90" s="29">
        <v>0</v>
      </c>
      <c r="N90" s="11">
        <v>0</v>
      </c>
      <c r="O90" s="11">
        <v>0</v>
      </c>
      <c r="P90" s="46"/>
    </row>
    <row r="91" spans="1:18" ht="15" customHeight="1" x14ac:dyDescent="0.2">
      <c r="A91" s="77" t="s">
        <v>113</v>
      </c>
      <c r="B91" s="107" t="s">
        <v>68</v>
      </c>
      <c r="C91" s="62" t="s">
        <v>52</v>
      </c>
      <c r="D91" s="16" t="s">
        <v>2</v>
      </c>
      <c r="E91" s="17">
        <f>SUM(E92:E95)</f>
        <v>0</v>
      </c>
      <c r="F91" s="30">
        <f>SUM(F92:F95)</f>
        <v>0</v>
      </c>
      <c r="G91" s="48">
        <f>SUM(G92:K95)</f>
        <v>0</v>
      </c>
      <c r="H91" s="49"/>
      <c r="I91" s="49"/>
      <c r="J91" s="49"/>
      <c r="K91" s="50"/>
      <c r="L91" s="17">
        <v>0</v>
      </c>
      <c r="M91" s="17">
        <f>SUM(M92:M95)</f>
        <v>0</v>
      </c>
      <c r="N91" s="17">
        <f>SUM(N92:N95)</f>
        <v>0</v>
      </c>
      <c r="O91" s="17">
        <f>SUM(O92:O95)</f>
        <v>0</v>
      </c>
      <c r="P91" s="44"/>
    </row>
    <row r="92" spans="1:18" ht="15" x14ac:dyDescent="0.2">
      <c r="A92" s="78"/>
      <c r="B92" s="108"/>
      <c r="C92" s="63"/>
      <c r="D92" s="16" t="s">
        <v>1</v>
      </c>
      <c r="E92" s="25">
        <v>0</v>
      </c>
      <c r="F92" s="30">
        <f>SUM(L92:O92)</f>
        <v>0</v>
      </c>
      <c r="G92" s="48">
        <v>0</v>
      </c>
      <c r="H92" s="49"/>
      <c r="I92" s="49"/>
      <c r="J92" s="49"/>
      <c r="K92" s="50"/>
      <c r="L92" s="17">
        <v>0</v>
      </c>
      <c r="M92" s="17">
        <v>0</v>
      </c>
      <c r="N92" s="17">
        <v>0</v>
      </c>
      <c r="O92" s="17">
        <v>0</v>
      </c>
      <c r="P92" s="45"/>
    </row>
    <row r="93" spans="1:18" ht="30" x14ac:dyDescent="0.2">
      <c r="A93" s="78"/>
      <c r="B93" s="108"/>
      <c r="C93" s="63"/>
      <c r="D93" s="16" t="s">
        <v>4</v>
      </c>
      <c r="E93" s="25">
        <v>0</v>
      </c>
      <c r="F93" s="30">
        <f>SUM(L93:O93)</f>
        <v>0</v>
      </c>
      <c r="G93" s="48">
        <v>0</v>
      </c>
      <c r="H93" s="49"/>
      <c r="I93" s="49"/>
      <c r="J93" s="49"/>
      <c r="K93" s="50"/>
      <c r="L93" s="25">
        <v>0</v>
      </c>
      <c r="M93" s="25">
        <v>0</v>
      </c>
      <c r="N93" s="25">
        <v>0</v>
      </c>
      <c r="O93" s="25">
        <v>0</v>
      </c>
      <c r="P93" s="45"/>
    </row>
    <row r="94" spans="1:18" ht="30" x14ac:dyDescent="0.2">
      <c r="A94" s="78"/>
      <c r="B94" s="108"/>
      <c r="C94" s="63"/>
      <c r="D94" s="16" t="s">
        <v>9</v>
      </c>
      <c r="E94" s="25">
        <v>0</v>
      </c>
      <c r="F94" s="30">
        <f>SUM(L94:O94)</f>
        <v>0</v>
      </c>
      <c r="G94" s="48">
        <v>0</v>
      </c>
      <c r="H94" s="49"/>
      <c r="I94" s="49"/>
      <c r="J94" s="49"/>
      <c r="K94" s="50"/>
      <c r="L94" s="25">
        <v>0</v>
      </c>
      <c r="M94" s="25">
        <v>0</v>
      </c>
      <c r="N94" s="25">
        <v>0</v>
      </c>
      <c r="O94" s="25">
        <v>0</v>
      </c>
      <c r="P94" s="45"/>
      <c r="R94" s="21"/>
    </row>
    <row r="95" spans="1:18" ht="15" x14ac:dyDescent="0.2">
      <c r="A95" s="78"/>
      <c r="B95" s="109"/>
      <c r="C95" s="64"/>
      <c r="D95" s="16" t="s">
        <v>13</v>
      </c>
      <c r="E95" s="25">
        <v>0</v>
      </c>
      <c r="F95" s="30">
        <f>SUM(G95:O95)</f>
        <v>0</v>
      </c>
      <c r="G95" s="48">
        <v>0</v>
      </c>
      <c r="H95" s="49"/>
      <c r="I95" s="49"/>
      <c r="J95" s="49"/>
      <c r="K95" s="50"/>
      <c r="L95" s="17">
        <v>0</v>
      </c>
      <c r="M95" s="17">
        <v>0</v>
      </c>
      <c r="N95" s="17">
        <v>0</v>
      </c>
      <c r="O95" s="17">
        <v>0</v>
      </c>
      <c r="P95" s="46"/>
    </row>
    <row r="96" spans="1:18" s="19" customFormat="1" ht="21.75" customHeight="1" x14ac:dyDescent="0.2">
      <c r="A96" s="78"/>
      <c r="B96" s="104" t="s">
        <v>69</v>
      </c>
      <c r="C96" s="53" t="s">
        <v>24</v>
      </c>
      <c r="D96" s="53" t="s">
        <v>25</v>
      </c>
      <c r="E96" s="18"/>
      <c r="F96" s="56" t="s">
        <v>0</v>
      </c>
      <c r="G96" s="47" t="s">
        <v>55</v>
      </c>
      <c r="H96" s="58" t="s">
        <v>32</v>
      </c>
      <c r="I96" s="58"/>
      <c r="J96" s="58"/>
      <c r="K96" s="58"/>
      <c r="L96" s="44" t="s">
        <v>18</v>
      </c>
      <c r="M96" s="44" t="s">
        <v>56</v>
      </c>
      <c r="N96" s="44" t="s">
        <v>53</v>
      </c>
      <c r="O96" s="44" t="s">
        <v>54</v>
      </c>
      <c r="P96" s="44"/>
    </row>
    <row r="97" spans="1:18" ht="28.5" customHeight="1" x14ac:dyDescent="0.2">
      <c r="A97" s="78"/>
      <c r="B97" s="105"/>
      <c r="C97" s="54"/>
      <c r="D97" s="54"/>
      <c r="E97" s="17"/>
      <c r="F97" s="57"/>
      <c r="G97" s="47"/>
      <c r="H97" s="34" t="s">
        <v>34</v>
      </c>
      <c r="I97" s="34" t="s">
        <v>35</v>
      </c>
      <c r="J97" s="34" t="s">
        <v>36</v>
      </c>
      <c r="K97" s="34" t="s">
        <v>33</v>
      </c>
      <c r="L97" s="46"/>
      <c r="M97" s="46"/>
      <c r="N97" s="46"/>
      <c r="O97" s="46"/>
      <c r="P97" s="45"/>
    </row>
    <row r="98" spans="1:18" ht="21.75" customHeight="1" x14ac:dyDescent="0.2">
      <c r="A98" s="79"/>
      <c r="B98" s="106"/>
      <c r="C98" s="55"/>
      <c r="D98" s="55"/>
      <c r="E98" s="17"/>
      <c r="F98" s="11">
        <v>0</v>
      </c>
      <c r="G98" s="29">
        <v>0</v>
      </c>
      <c r="H98" s="29">
        <v>0</v>
      </c>
      <c r="I98" s="29">
        <v>0</v>
      </c>
      <c r="J98" s="29">
        <v>0</v>
      </c>
      <c r="K98" s="29">
        <v>0</v>
      </c>
      <c r="L98" s="11">
        <v>0</v>
      </c>
      <c r="M98" s="29">
        <v>0</v>
      </c>
      <c r="N98" s="11">
        <v>0</v>
      </c>
      <c r="O98" s="11">
        <v>0</v>
      </c>
      <c r="P98" s="46"/>
    </row>
    <row r="99" spans="1:18" ht="15" customHeight="1" x14ac:dyDescent="0.2">
      <c r="A99" s="77" t="s">
        <v>114</v>
      </c>
      <c r="B99" s="107" t="s">
        <v>70</v>
      </c>
      <c r="C99" s="62" t="s">
        <v>52</v>
      </c>
      <c r="D99" s="16" t="s">
        <v>2</v>
      </c>
      <c r="E99" s="17">
        <f>SUM(E100:E103)</f>
        <v>0</v>
      </c>
      <c r="F99" s="30">
        <f>SUM(F100:F103)</f>
        <v>0</v>
      </c>
      <c r="G99" s="48">
        <f>SUM(G100:K103)</f>
        <v>0</v>
      </c>
      <c r="H99" s="49"/>
      <c r="I99" s="49"/>
      <c r="J99" s="49"/>
      <c r="K99" s="50"/>
      <c r="L99" s="17">
        <v>0</v>
      </c>
      <c r="M99" s="17">
        <f>SUM(M100:M103)</f>
        <v>0</v>
      </c>
      <c r="N99" s="17">
        <f>SUM(N100:N103)</f>
        <v>0</v>
      </c>
      <c r="O99" s="17">
        <f>SUM(O100:O103)</f>
        <v>0</v>
      </c>
      <c r="P99" s="44"/>
    </row>
    <row r="100" spans="1:18" ht="15" x14ac:dyDescent="0.2">
      <c r="A100" s="78"/>
      <c r="B100" s="126"/>
      <c r="C100" s="63"/>
      <c r="D100" s="16" t="s">
        <v>1</v>
      </c>
      <c r="E100" s="25">
        <v>0</v>
      </c>
      <c r="F100" s="30">
        <f>SUM(L100:O100)</f>
        <v>0</v>
      </c>
      <c r="G100" s="48">
        <v>0</v>
      </c>
      <c r="H100" s="49"/>
      <c r="I100" s="49"/>
      <c r="J100" s="49"/>
      <c r="K100" s="50"/>
      <c r="L100" s="17">
        <v>0</v>
      </c>
      <c r="M100" s="17">
        <v>0</v>
      </c>
      <c r="N100" s="17">
        <v>0</v>
      </c>
      <c r="O100" s="17">
        <v>0</v>
      </c>
      <c r="P100" s="45"/>
    </row>
    <row r="101" spans="1:18" ht="30" x14ac:dyDescent="0.2">
      <c r="A101" s="78"/>
      <c r="B101" s="126"/>
      <c r="C101" s="63"/>
      <c r="D101" s="16" t="s">
        <v>4</v>
      </c>
      <c r="E101" s="25">
        <v>0</v>
      </c>
      <c r="F101" s="30">
        <f>SUM(L101:O101)</f>
        <v>0</v>
      </c>
      <c r="G101" s="48">
        <v>0</v>
      </c>
      <c r="H101" s="49"/>
      <c r="I101" s="49"/>
      <c r="J101" s="49"/>
      <c r="K101" s="50"/>
      <c r="L101" s="25">
        <v>0</v>
      </c>
      <c r="M101" s="25">
        <v>0</v>
      </c>
      <c r="N101" s="25">
        <v>0</v>
      </c>
      <c r="O101" s="25">
        <v>0</v>
      </c>
      <c r="P101" s="45"/>
    </row>
    <row r="102" spans="1:18" ht="30" x14ac:dyDescent="0.2">
      <c r="A102" s="78"/>
      <c r="B102" s="126"/>
      <c r="C102" s="63"/>
      <c r="D102" s="16" t="s">
        <v>9</v>
      </c>
      <c r="E102" s="25">
        <v>0</v>
      </c>
      <c r="F102" s="30">
        <f>SUM(L102:O102)</f>
        <v>0</v>
      </c>
      <c r="G102" s="48">
        <v>0</v>
      </c>
      <c r="H102" s="49"/>
      <c r="I102" s="49"/>
      <c r="J102" s="49"/>
      <c r="K102" s="50"/>
      <c r="L102" s="25">
        <v>0</v>
      </c>
      <c r="M102" s="25">
        <v>0</v>
      </c>
      <c r="N102" s="25">
        <v>0</v>
      </c>
      <c r="O102" s="25">
        <v>0</v>
      </c>
      <c r="P102" s="45"/>
      <c r="R102" s="21"/>
    </row>
    <row r="103" spans="1:18" ht="15" x14ac:dyDescent="0.2">
      <c r="A103" s="78"/>
      <c r="B103" s="127"/>
      <c r="C103" s="64"/>
      <c r="D103" s="16" t="s">
        <v>13</v>
      </c>
      <c r="E103" s="25">
        <v>0</v>
      </c>
      <c r="F103" s="30">
        <f>SUM(G103:O103)</f>
        <v>0</v>
      </c>
      <c r="G103" s="48">
        <v>0</v>
      </c>
      <c r="H103" s="49"/>
      <c r="I103" s="49"/>
      <c r="J103" s="49"/>
      <c r="K103" s="50"/>
      <c r="L103" s="17">
        <v>0</v>
      </c>
      <c r="M103" s="17">
        <v>0</v>
      </c>
      <c r="N103" s="17">
        <v>0</v>
      </c>
      <c r="O103" s="17">
        <v>0</v>
      </c>
      <c r="P103" s="46"/>
    </row>
    <row r="104" spans="1:18" s="19" customFormat="1" ht="21.75" customHeight="1" x14ac:dyDescent="0.2">
      <c r="A104" s="78"/>
      <c r="B104" s="121" t="s">
        <v>71</v>
      </c>
      <c r="C104" s="53" t="s">
        <v>24</v>
      </c>
      <c r="D104" s="53" t="s">
        <v>25</v>
      </c>
      <c r="E104" s="18"/>
      <c r="F104" s="56" t="s">
        <v>0</v>
      </c>
      <c r="G104" s="47" t="s">
        <v>55</v>
      </c>
      <c r="H104" s="58" t="s">
        <v>32</v>
      </c>
      <c r="I104" s="58"/>
      <c r="J104" s="58"/>
      <c r="K104" s="58"/>
      <c r="L104" s="44" t="s">
        <v>18</v>
      </c>
      <c r="M104" s="44" t="s">
        <v>56</v>
      </c>
      <c r="N104" s="44" t="s">
        <v>53</v>
      </c>
      <c r="O104" s="44" t="s">
        <v>54</v>
      </c>
      <c r="P104" s="44"/>
    </row>
    <row r="105" spans="1:18" ht="46.5" customHeight="1" x14ac:dyDescent="0.2">
      <c r="A105" s="78"/>
      <c r="B105" s="128"/>
      <c r="C105" s="54"/>
      <c r="D105" s="54"/>
      <c r="E105" s="17"/>
      <c r="F105" s="57"/>
      <c r="G105" s="47"/>
      <c r="H105" s="34" t="s">
        <v>34</v>
      </c>
      <c r="I105" s="34" t="s">
        <v>35</v>
      </c>
      <c r="J105" s="34" t="s">
        <v>36</v>
      </c>
      <c r="K105" s="34" t="s">
        <v>33</v>
      </c>
      <c r="L105" s="46"/>
      <c r="M105" s="46"/>
      <c r="N105" s="46"/>
      <c r="O105" s="46"/>
      <c r="P105" s="45"/>
    </row>
    <row r="106" spans="1:18" ht="60" customHeight="1" x14ac:dyDescent="0.2">
      <c r="A106" s="79"/>
      <c r="B106" s="129"/>
      <c r="C106" s="55"/>
      <c r="D106" s="55"/>
      <c r="E106" s="17"/>
      <c r="F106" s="11">
        <v>0</v>
      </c>
      <c r="G106" s="29">
        <v>0</v>
      </c>
      <c r="H106" s="29">
        <v>0</v>
      </c>
      <c r="I106" s="29">
        <v>0</v>
      </c>
      <c r="J106" s="29">
        <v>0</v>
      </c>
      <c r="K106" s="29">
        <v>0</v>
      </c>
      <c r="L106" s="11">
        <v>0</v>
      </c>
      <c r="M106" s="29">
        <v>0</v>
      </c>
      <c r="N106" s="11">
        <v>0</v>
      </c>
      <c r="O106" s="11">
        <v>0</v>
      </c>
      <c r="P106" s="46"/>
    </row>
    <row r="107" spans="1:18" ht="15" customHeight="1" x14ac:dyDescent="0.2">
      <c r="A107" s="77" t="s">
        <v>115</v>
      </c>
      <c r="B107" s="107" t="s">
        <v>72</v>
      </c>
      <c r="C107" s="62" t="s">
        <v>52</v>
      </c>
      <c r="D107" s="16" t="s">
        <v>2</v>
      </c>
      <c r="E107" s="17">
        <f>SUM(E108:E111)</f>
        <v>0</v>
      </c>
      <c r="F107" s="30">
        <f>SUM(F108:F111)</f>
        <v>0</v>
      </c>
      <c r="G107" s="48">
        <f>SUM(G108:K111)</f>
        <v>0</v>
      </c>
      <c r="H107" s="49"/>
      <c r="I107" s="49"/>
      <c r="J107" s="49"/>
      <c r="K107" s="50"/>
      <c r="L107" s="17">
        <v>0</v>
      </c>
      <c r="M107" s="17">
        <f>SUM(M108:M111)</f>
        <v>0</v>
      </c>
      <c r="N107" s="17">
        <f>SUM(N108:N111)</f>
        <v>0</v>
      </c>
      <c r="O107" s="17">
        <f>SUM(O108:O111)</f>
        <v>0</v>
      </c>
      <c r="P107" s="44"/>
    </row>
    <row r="108" spans="1:18" ht="15" x14ac:dyDescent="0.2">
      <c r="A108" s="78"/>
      <c r="B108" s="130"/>
      <c r="C108" s="63"/>
      <c r="D108" s="16" t="s">
        <v>1</v>
      </c>
      <c r="E108" s="25">
        <v>0</v>
      </c>
      <c r="F108" s="30">
        <f>SUM(L108:O108)</f>
        <v>0</v>
      </c>
      <c r="G108" s="48">
        <v>0</v>
      </c>
      <c r="H108" s="49"/>
      <c r="I108" s="49"/>
      <c r="J108" s="49"/>
      <c r="K108" s="50"/>
      <c r="L108" s="17">
        <v>0</v>
      </c>
      <c r="M108" s="17">
        <v>0</v>
      </c>
      <c r="N108" s="17">
        <v>0</v>
      </c>
      <c r="O108" s="17">
        <v>0</v>
      </c>
      <c r="P108" s="45"/>
    </row>
    <row r="109" spans="1:18" ht="30" x14ac:dyDescent="0.2">
      <c r="A109" s="78"/>
      <c r="B109" s="130"/>
      <c r="C109" s="63"/>
      <c r="D109" s="16" t="s">
        <v>4</v>
      </c>
      <c r="E109" s="25">
        <v>0</v>
      </c>
      <c r="F109" s="30">
        <f>SUM(L109:O109)</f>
        <v>0</v>
      </c>
      <c r="G109" s="48">
        <v>0</v>
      </c>
      <c r="H109" s="49"/>
      <c r="I109" s="49"/>
      <c r="J109" s="49"/>
      <c r="K109" s="50"/>
      <c r="L109" s="25">
        <v>0</v>
      </c>
      <c r="M109" s="25">
        <v>0</v>
      </c>
      <c r="N109" s="25">
        <v>0</v>
      </c>
      <c r="O109" s="25">
        <v>0</v>
      </c>
      <c r="P109" s="45"/>
    </row>
    <row r="110" spans="1:18" ht="30" x14ac:dyDescent="0.2">
      <c r="A110" s="78"/>
      <c r="B110" s="130"/>
      <c r="C110" s="63"/>
      <c r="D110" s="16" t="s">
        <v>9</v>
      </c>
      <c r="E110" s="25">
        <v>0</v>
      </c>
      <c r="F110" s="30">
        <f>SUM(L110:O110)</f>
        <v>0</v>
      </c>
      <c r="G110" s="48">
        <v>0</v>
      </c>
      <c r="H110" s="49"/>
      <c r="I110" s="49"/>
      <c r="J110" s="49"/>
      <c r="K110" s="50"/>
      <c r="L110" s="25">
        <v>0</v>
      </c>
      <c r="M110" s="25">
        <v>0</v>
      </c>
      <c r="N110" s="25">
        <v>0</v>
      </c>
      <c r="O110" s="25">
        <v>0</v>
      </c>
      <c r="P110" s="45"/>
      <c r="R110" s="21"/>
    </row>
    <row r="111" spans="1:18" ht="15" x14ac:dyDescent="0.2">
      <c r="A111" s="78"/>
      <c r="B111" s="131"/>
      <c r="C111" s="64"/>
      <c r="D111" s="16" t="s">
        <v>13</v>
      </c>
      <c r="E111" s="25">
        <v>0</v>
      </c>
      <c r="F111" s="30">
        <f>SUM(G111:O111)</f>
        <v>0</v>
      </c>
      <c r="G111" s="48">
        <v>0</v>
      </c>
      <c r="H111" s="49"/>
      <c r="I111" s="49"/>
      <c r="J111" s="49"/>
      <c r="K111" s="50"/>
      <c r="L111" s="17">
        <v>0</v>
      </c>
      <c r="M111" s="17">
        <v>0</v>
      </c>
      <c r="N111" s="17">
        <v>0</v>
      </c>
      <c r="O111" s="17">
        <v>0</v>
      </c>
      <c r="P111" s="46"/>
    </row>
    <row r="112" spans="1:18" s="19" customFormat="1" ht="21.75" customHeight="1" x14ac:dyDescent="0.2">
      <c r="A112" s="78"/>
      <c r="B112" s="104" t="s">
        <v>73</v>
      </c>
      <c r="C112" s="53" t="s">
        <v>24</v>
      </c>
      <c r="D112" s="53" t="s">
        <v>25</v>
      </c>
      <c r="E112" s="18"/>
      <c r="F112" s="56" t="s">
        <v>0</v>
      </c>
      <c r="G112" s="47" t="s">
        <v>55</v>
      </c>
      <c r="H112" s="58" t="s">
        <v>32</v>
      </c>
      <c r="I112" s="58"/>
      <c r="J112" s="58"/>
      <c r="K112" s="58"/>
      <c r="L112" s="44" t="s">
        <v>18</v>
      </c>
      <c r="M112" s="44" t="s">
        <v>56</v>
      </c>
      <c r="N112" s="44" t="s">
        <v>53</v>
      </c>
      <c r="O112" s="44" t="s">
        <v>54</v>
      </c>
      <c r="P112" s="44"/>
    </row>
    <row r="113" spans="1:18" ht="28.5" customHeight="1" x14ac:dyDescent="0.2">
      <c r="A113" s="78"/>
      <c r="B113" s="128"/>
      <c r="C113" s="54"/>
      <c r="D113" s="54"/>
      <c r="E113" s="17"/>
      <c r="F113" s="57"/>
      <c r="G113" s="47"/>
      <c r="H113" s="34" t="s">
        <v>34</v>
      </c>
      <c r="I113" s="34" t="s">
        <v>35</v>
      </c>
      <c r="J113" s="34" t="s">
        <v>36</v>
      </c>
      <c r="K113" s="34" t="s">
        <v>33</v>
      </c>
      <c r="L113" s="46"/>
      <c r="M113" s="46"/>
      <c r="N113" s="46"/>
      <c r="O113" s="46"/>
      <c r="P113" s="45"/>
    </row>
    <row r="114" spans="1:18" ht="21.75" customHeight="1" x14ac:dyDescent="0.2">
      <c r="A114" s="79"/>
      <c r="B114" s="129"/>
      <c r="C114" s="55"/>
      <c r="D114" s="55"/>
      <c r="E114" s="17"/>
      <c r="F114" s="11">
        <v>0</v>
      </c>
      <c r="G114" s="29">
        <v>0</v>
      </c>
      <c r="H114" s="29">
        <v>0</v>
      </c>
      <c r="I114" s="29">
        <v>0</v>
      </c>
      <c r="J114" s="29">
        <v>0</v>
      </c>
      <c r="K114" s="29">
        <v>0</v>
      </c>
      <c r="L114" s="11">
        <v>0</v>
      </c>
      <c r="M114" s="29">
        <v>0</v>
      </c>
      <c r="N114" s="11">
        <v>0</v>
      </c>
      <c r="O114" s="11">
        <v>0</v>
      </c>
      <c r="P114" s="46"/>
    </row>
    <row r="115" spans="1:18" ht="15" customHeight="1" x14ac:dyDescent="0.2">
      <c r="A115" s="77" t="s">
        <v>116</v>
      </c>
      <c r="B115" s="107" t="s">
        <v>74</v>
      </c>
      <c r="C115" s="62" t="s">
        <v>52</v>
      </c>
      <c r="D115" s="16" t="s">
        <v>2</v>
      </c>
      <c r="E115" s="17">
        <f>SUM(E116:E119)</f>
        <v>0</v>
      </c>
      <c r="F115" s="30">
        <f>SUM(F116:F119)</f>
        <v>0</v>
      </c>
      <c r="G115" s="48">
        <f>SUM(G116:K119)</f>
        <v>0</v>
      </c>
      <c r="H115" s="49"/>
      <c r="I115" s="49"/>
      <c r="J115" s="49"/>
      <c r="K115" s="50"/>
      <c r="L115" s="17">
        <v>0</v>
      </c>
      <c r="M115" s="17">
        <f>SUM(M116:M119)</f>
        <v>0</v>
      </c>
      <c r="N115" s="17">
        <f>SUM(N116:N119)</f>
        <v>0</v>
      </c>
      <c r="O115" s="17">
        <f>SUM(O116:O119)</f>
        <v>0</v>
      </c>
      <c r="P115" s="44"/>
    </row>
    <row r="116" spans="1:18" ht="15" x14ac:dyDescent="0.2">
      <c r="A116" s="78"/>
      <c r="B116" s="130"/>
      <c r="C116" s="63"/>
      <c r="D116" s="16" t="s">
        <v>1</v>
      </c>
      <c r="E116" s="25">
        <v>0</v>
      </c>
      <c r="F116" s="30">
        <f>SUM(L116:O116)</f>
        <v>0</v>
      </c>
      <c r="G116" s="48">
        <v>0</v>
      </c>
      <c r="H116" s="49"/>
      <c r="I116" s="49"/>
      <c r="J116" s="49"/>
      <c r="K116" s="50"/>
      <c r="L116" s="17">
        <v>0</v>
      </c>
      <c r="M116" s="17">
        <v>0</v>
      </c>
      <c r="N116" s="17">
        <v>0</v>
      </c>
      <c r="O116" s="17">
        <v>0</v>
      </c>
      <c r="P116" s="45"/>
    </row>
    <row r="117" spans="1:18" ht="30" x14ac:dyDescent="0.2">
      <c r="A117" s="78"/>
      <c r="B117" s="130"/>
      <c r="C117" s="63"/>
      <c r="D117" s="16" t="s">
        <v>4</v>
      </c>
      <c r="E117" s="25">
        <v>0</v>
      </c>
      <c r="F117" s="30">
        <f>SUM(L117:O117)</f>
        <v>0</v>
      </c>
      <c r="G117" s="48">
        <v>0</v>
      </c>
      <c r="H117" s="49"/>
      <c r="I117" s="49"/>
      <c r="J117" s="49"/>
      <c r="K117" s="50"/>
      <c r="L117" s="25">
        <v>0</v>
      </c>
      <c r="M117" s="25">
        <v>0</v>
      </c>
      <c r="N117" s="25">
        <v>0</v>
      </c>
      <c r="O117" s="25">
        <v>0</v>
      </c>
      <c r="P117" s="45"/>
    </row>
    <row r="118" spans="1:18" ht="30" x14ac:dyDescent="0.2">
      <c r="A118" s="78"/>
      <c r="B118" s="130"/>
      <c r="C118" s="63"/>
      <c r="D118" s="16" t="s">
        <v>9</v>
      </c>
      <c r="E118" s="25">
        <v>0</v>
      </c>
      <c r="F118" s="30">
        <f>SUM(L118:O118)</f>
        <v>0</v>
      </c>
      <c r="G118" s="48">
        <v>0</v>
      </c>
      <c r="H118" s="49"/>
      <c r="I118" s="49"/>
      <c r="J118" s="49"/>
      <c r="K118" s="50"/>
      <c r="L118" s="25">
        <v>0</v>
      </c>
      <c r="M118" s="25">
        <v>0</v>
      </c>
      <c r="N118" s="25">
        <v>0</v>
      </c>
      <c r="O118" s="25">
        <v>0</v>
      </c>
      <c r="P118" s="45"/>
      <c r="R118" s="21"/>
    </row>
    <row r="119" spans="1:18" ht="15" x14ac:dyDescent="0.2">
      <c r="A119" s="78"/>
      <c r="B119" s="131"/>
      <c r="C119" s="64"/>
      <c r="D119" s="16" t="s">
        <v>13</v>
      </c>
      <c r="E119" s="25">
        <v>0</v>
      </c>
      <c r="F119" s="30">
        <f>SUM(G119:O119)</f>
        <v>0</v>
      </c>
      <c r="G119" s="48">
        <v>0</v>
      </c>
      <c r="H119" s="49"/>
      <c r="I119" s="49"/>
      <c r="J119" s="49"/>
      <c r="K119" s="50"/>
      <c r="L119" s="17">
        <v>0</v>
      </c>
      <c r="M119" s="17">
        <v>0</v>
      </c>
      <c r="N119" s="17">
        <v>0</v>
      </c>
      <c r="O119" s="17">
        <v>0</v>
      </c>
      <c r="P119" s="46"/>
    </row>
    <row r="120" spans="1:18" s="19" customFormat="1" ht="21.75" customHeight="1" x14ac:dyDescent="0.2">
      <c r="A120" s="78"/>
      <c r="B120" s="104" t="s">
        <v>75</v>
      </c>
      <c r="C120" s="53" t="s">
        <v>24</v>
      </c>
      <c r="D120" s="53" t="s">
        <v>25</v>
      </c>
      <c r="E120" s="18"/>
      <c r="F120" s="56" t="s">
        <v>0</v>
      </c>
      <c r="G120" s="47" t="s">
        <v>55</v>
      </c>
      <c r="H120" s="58" t="s">
        <v>32</v>
      </c>
      <c r="I120" s="58"/>
      <c r="J120" s="58"/>
      <c r="K120" s="58"/>
      <c r="L120" s="44" t="s">
        <v>18</v>
      </c>
      <c r="M120" s="44" t="s">
        <v>56</v>
      </c>
      <c r="N120" s="44" t="s">
        <v>53</v>
      </c>
      <c r="O120" s="44" t="s">
        <v>54</v>
      </c>
      <c r="P120" s="44"/>
    </row>
    <row r="121" spans="1:18" ht="28.5" customHeight="1" x14ac:dyDescent="0.2">
      <c r="A121" s="78"/>
      <c r="B121" s="128"/>
      <c r="C121" s="54"/>
      <c r="D121" s="54"/>
      <c r="E121" s="17"/>
      <c r="F121" s="57"/>
      <c r="G121" s="47"/>
      <c r="H121" s="34" t="s">
        <v>34</v>
      </c>
      <c r="I121" s="34" t="s">
        <v>35</v>
      </c>
      <c r="J121" s="34" t="s">
        <v>36</v>
      </c>
      <c r="K121" s="34" t="s">
        <v>33</v>
      </c>
      <c r="L121" s="46"/>
      <c r="M121" s="46"/>
      <c r="N121" s="46"/>
      <c r="O121" s="46"/>
      <c r="P121" s="45"/>
    </row>
    <row r="122" spans="1:18" ht="26.25" customHeight="1" x14ac:dyDescent="0.2">
      <c r="A122" s="79"/>
      <c r="B122" s="129"/>
      <c r="C122" s="55"/>
      <c r="D122" s="55"/>
      <c r="E122" s="17"/>
      <c r="F122" s="11">
        <v>0</v>
      </c>
      <c r="G122" s="29">
        <v>0</v>
      </c>
      <c r="H122" s="29">
        <v>0</v>
      </c>
      <c r="I122" s="29">
        <v>0</v>
      </c>
      <c r="J122" s="29">
        <v>0</v>
      </c>
      <c r="K122" s="29">
        <v>0</v>
      </c>
      <c r="L122" s="11">
        <v>0</v>
      </c>
      <c r="M122" s="29">
        <v>0</v>
      </c>
      <c r="N122" s="11">
        <v>0</v>
      </c>
      <c r="O122" s="11">
        <v>0</v>
      </c>
      <c r="P122" s="46"/>
    </row>
    <row r="123" spans="1:18" ht="21.75" customHeight="1" x14ac:dyDescent="0.2">
      <c r="A123" s="77" t="s">
        <v>117</v>
      </c>
      <c r="B123" s="80" t="s">
        <v>37</v>
      </c>
      <c r="C123" s="62" t="s">
        <v>52</v>
      </c>
      <c r="D123" s="16" t="s">
        <v>2</v>
      </c>
      <c r="E123" s="17"/>
      <c r="F123" s="30">
        <f>SUM(L123:O123)</f>
        <v>0</v>
      </c>
      <c r="G123" s="48">
        <f>SUM(G124:K127)</f>
        <v>0</v>
      </c>
      <c r="H123" s="49"/>
      <c r="I123" s="49"/>
      <c r="J123" s="49"/>
      <c r="K123" s="50"/>
      <c r="L123" s="30">
        <v>0</v>
      </c>
      <c r="M123" s="17">
        <f>SUM(M124:M127)</f>
        <v>0</v>
      </c>
      <c r="N123" s="17">
        <v>0</v>
      </c>
      <c r="O123" s="17">
        <v>0</v>
      </c>
      <c r="P123" s="44"/>
    </row>
    <row r="124" spans="1:18" ht="21.75" customHeight="1" x14ac:dyDescent="0.2">
      <c r="A124" s="78"/>
      <c r="B124" s="81"/>
      <c r="C124" s="63"/>
      <c r="D124" s="16" t="s">
        <v>1</v>
      </c>
      <c r="E124" s="25"/>
      <c r="F124" s="30">
        <v>0</v>
      </c>
      <c r="G124" s="48">
        <v>0</v>
      </c>
      <c r="H124" s="49"/>
      <c r="I124" s="49"/>
      <c r="J124" s="49"/>
      <c r="K124" s="50"/>
      <c r="L124" s="17">
        <v>0</v>
      </c>
      <c r="M124" s="17">
        <v>0</v>
      </c>
      <c r="N124" s="17">
        <v>0</v>
      </c>
      <c r="O124" s="17">
        <v>0</v>
      </c>
      <c r="P124" s="45"/>
      <c r="R124" s="20"/>
    </row>
    <row r="125" spans="1:18" ht="30" customHeight="1" x14ac:dyDescent="0.2">
      <c r="A125" s="78"/>
      <c r="B125" s="81"/>
      <c r="C125" s="63"/>
      <c r="D125" s="16" t="s">
        <v>4</v>
      </c>
      <c r="E125" s="25"/>
      <c r="F125" s="30">
        <v>0</v>
      </c>
      <c r="G125" s="48">
        <v>0</v>
      </c>
      <c r="H125" s="49"/>
      <c r="I125" s="49"/>
      <c r="J125" s="49"/>
      <c r="K125" s="50"/>
      <c r="L125" s="25">
        <v>0</v>
      </c>
      <c r="M125" s="25">
        <v>0</v>
      </c>
      <c r="N125" s="25">
        <v>0</v>
      </c>
      <c r="O125" s="25">
        <v>0</v>
      </c>
      <c r="P125" s="45"/>
    </row>
    <row r="126" spans="1:18" ht="29.25" customHeight="1" x14ac:dyDescent="0.2">
      <c r="A126" s="78"/>
      <c r="B126" s="81"/>
      <c r="C126" s="63"/>
      <c r="D126" s="16" t="s">
        <v>9</v>
      </c>
      <c r="E126" s="25"/>
      <c r="F126" s="30">
        <f>SUM(L126:O126)</f>
        <v>0</v>
      </c>
      <c r="G126" s="48">
        <v>0</v>
      </c>
      <c r="H126" s="49"/>
      <c r="I126" s="49"/>
      <c r="J126" s="49"/>
      <c r="K126" s="50"/>
      <c r="L126" s="25">
        <v>0</v>
      </c>
      <c r="M126" s="25">
        <v>0</v>
      </c>
      <c r="N126" s="25">
        <v>0</v>
      </c>
      <c r="O126" s="25">
        <v>0</v>
      </c>
      <c r="P126" s="45"/>
    </row>
    <row r="127" spans="1:18" ht="21.75" customHeight="1" x14ac:dyDescent="0.2">
      <c r="A127" s="78"/>
      <c r="B127" s="82"/>
      <c r="C127" s="64"/>
      <c r="D127" s="16" t="s">
        <v>13</v>
      </c>
      <c r="E127" s="25"/>
      <c r="F127" s="30">
        <v>0</v>
      </c>
      <c r="G127" s="48">
        <v>0</v>
      </c>
      <c r="H127" s="49"/>
      <c r="I127" s="49"/>
      <c r="J127" s="49"/>
      <c r="K127" s="50"/>
      <c r="L127" s="17">
        <v>0</v>
      </c>
      <c r="M127" s="17">
        <v>0</v>
      </c>
      <c r="N127" s="17">
        <v>0</v>
      </c>
      <c r="O127" s="17">
        <v>0</v>
      </c>
      <c r="P127" s="46"/>
    </row>
    <row r="128" spans="1:18" ht="21.75" customHeight="1" x14ac:dyDescent="0.2">
      <c r="A128" s="78"/>
      <c r="B128" s="86" t="s">
        <v>38</v>
      </c>
      <c r="C128" s="53" t="s">
        <v>24</v>
      </c>
      <c r="D128" s="53" t="s">
        <v>25</v>
      </c>
      <c r="E128" s="18"/>
      <c r="F128" s="56" t="s">
        <v>0</v>
      </c>
      <c r="G128" s="47" t="s">
        <v>55</v>
      </c>
      <c r="H128" s="58" t="s">
        <v>32</v>
      </c>
      <c r="I128" s="58"/>
      <c r="J128" s="58"/>
      <c r="K128" s="58"/>
      <c r="L128" s="44" t="s">
        <v>18</v>
      </c>
      <c r="M128" s="44" t="s">
        <v>56</v>
      </c>
      <c r="N128" s="44" t="s">
        <v>53</v>
      </c>
      <c r="O128" s="44" t="s">
        <v>54</v>
      </c>
      <c r="P128" s="44"/>
    </row>
    <row r="129" spans="1:18" ht="21.75" customHeight="1" x14ac:dyDescent="0.2">
      <c r="A129" s="78"/>
      <c r="B129" s="87"/>
      <c r="C129" s="54"/>
      <c r="D129" s="54"/>
      <c r="E129" s="17"/>
      <c r="F129" s="57"/>
      <c r="G129" s="47"/>
      <c r="H129" s="33" t="s">
        <v>34</v>
      </c>
      <c r="I129" s="33" t="s">
        <v>35</v>
      </c>
      <c r="J129" s="33" t="s">
        <v>36</v>
      </c>
      <c r="K129" s="33" t="s">
        <v>33</v>
      </c>
      <c r="L129" s="46"/>
      <c r="M129" s="46"/>
      <c r="N129" s="46"/>
      <c r="O129" s="46"/>
      <c r="P129" s="45"/>
    </row>
    <row r="130" spans="1:18" ht="21.75" customHeight="1" x14ac:dyDescent="0.2">
      <c r="A130" s="79"/>
      <c r="B130" s="88"/>
      <c r="C130" s="55"/>
      <c r="D130" s="55"/>
      <c r="E130" s="17"/>
      <c r="F130" s="11">
        <v>0</v>
      </c>
      <c r="G130" s="29">
        <v>0</v>
      </c>
      <c r="H130" s="29">
        <v>0</v>
      </c>
      <c r="I130" s="29">
        <v>0</v>
      </c>
      <c r="J130" s="29">
        <v>0</v>
      </c>
      <c r="K130" s="29">
        <v>0</v>
      </c>
      <c r="L130" s="11">
        <v>0</v>
      </c>
      <c r="M130" s="29">
        <v>0</v>
      </c>
      <c r="N130" s="11">
        <v>0</v>
      </c>
      <c r="O130" s="11">
        <v>0</v>
      </c>
      <c r="P130" s="46"/>
    </row>
    <row r="131" spans="1:18" ht="15" customHeight="1" x14ac:dyDescent="0.2">
      <c r="A131" s="77" t="s">
        <v>118</v>
      </c>
      <c r="B131" s="80" t="s">
        <v>22</v>
      </c>
      <c r="C131" s="62" t="s">
        <v>52</v>
      </c>
      <c r="D131" s="16" t="s">
        <v>2</v>
      </c>
      <c r="E131" s="17">
        <f>SUM(E132:E135)</f>
        <v>0</v>
      </c>
      <c r="F131" s="30">
        <f>SUM(F132:F135)</f>
        <v>0</v>
      </c>
      <c r="G131" s="48">
        <f>SUM(G132:K135)</f>
        <v>0</v>
      </c>
      <c r="H131" s="49"/>
      <c r="I131" s="49"/>
      <c r="J131" s="49"/>
      <c r="K131" s="50"/>
      <c r="L131" s="17">
        <f>SUM(L132:L135)</f>
        <v>0</v>
      </c>
      <c r="M131" s="17">
        <f>SUM(M132:M135)</f>
        <v>0</v>
      </c>
      <c r="N131" s="17">
        <f>SUM(N132:N135)</f>
        <v>0</v>
      </c>
      <c r="O131" s="17">
        <f>SUM(O132:O135)</f>
        <v>0</v>
      </c>
      <c r="P131" s="44"/>
    </row>
    <row r="132" spans="1:18" ht="15" x14ac:dyDescent="0.2">
      <c r="A132" s="78"/>
      <c r="B132" s="81"/>
      <c r="C132" s="63"/>
      <c r="D132" s="16" t="s">
        <v>1</v>
      </c>
      <c r="E132" s="25">
        <v>0</v>
      </c>
      <c r="F132" s="30">
        <f>SUM(L132:O132)</f>
        <v>0</v>
      </c>
      <c r="G132" s="48">
        <v>0</v>
      </c>
      <c r="H132" s="49"/>
      <c r="I132" s="49"/>
      <c r="J132" s="49"/>
      <c r="K132" s="50"/>
      <c r="L132" s="17">
        <v>0</v>
      </c>
      <c r="M132" s="17">
        <v>0</v>
      </c>
      <c r="N132" s="17">
        <v>0</v>
      </c>
      <c r="O132" s="17">
        <v>0</v>
      </c>
      <c r="P132" s="45"/>
    </row>
    <row r="133" spans="1:18" ht="30" x14ac:dyDescent="0.2">
      <c r="A133" s="78"/>
      <c r="B133" s="81"/>
      <c r="C133" s="63"/>
      <c r="D133" s="16" t="s">
        <v>4</v>
      </c>
      <c r="E133" s="25">
        <v>0</v>
      </c>
      <c r="F133" s="30">
        <f>SUM(L133:O133)</f>
        <v>0</v>
      </c>
      <c r="G133" s="48">
        <v>0</v>
      </c>
      <c r="H133" s="49"/>
      <c r="I133" s="49"/>
      <c r="J133" s="49"/>
      <c r="K133" s="50"/>
      <c r="L133" s="25">
        <v>0</v>
      </c>
      <c r="M133" s="25">
        <v>0</v>
      </c>
      <c r="N133" s="25">
        <v>0</v>
      </c>
      <c r="O133" s="25">
        <v>0</v>
      </c>
      <c r="P133" s="45"/>
    </row>
    <row r="134" spans="1:18" ht="30" x14ac:dyDescent="0.2">
      <c r="A134" s="78"/>
      <c r="B134" s="81"/>
      <c r="C134" s="63"/>
      <c r="D134" s="16" t="s">
        <v>9</v>
      </c>
      <c r="E134" s="25">
        <v>0</v>
      </c>
      <c r="F134" s="30">
        <f>SUM(L134:O134)</f>
        <v>0</v>
      </c>
      <c r="G134" s="48">
        <v>0</v>
      </c>
      <c r="H134" s="49"/>
      <c r="I134" s="49"/>
      <c r="J134" s="49"/>
      <c r="K134" s="50"/>
      <c r="L134" s="25">
        <v>0</v>
      </c>
      <c r="M134" s="25">
        <v>0</v>
      </c>
      <c r="N134" s="25">
        <v>0</v>
      </c>
      <c r="O134" s="25">
        <v>0</v>
      </c>
      <c r="P134" s="45"/>
      <c r="R134" s="21"/>
    </row>
    <row r="135" spans="1:18" ht="15" x14ac:dyDescent="0.2">
      <c r="A135" s="78"/>
      <c r="B135" s="82"/>
      <c r="C135" s="64"/>
      <c r="D135" s="16" t="s">
        <v>13</v>
      </c>
      <c r="E135" s="25">
        <v>0</v>
      </c>
      <c r="F135" s="30">
        <f>SUM(G135:O135)</f>
        <v>0</v>
      </c>
      <c r="G135" s="48">
        <v>0</v>
      </c>
      <c r="H135" s="49"/>
      <c r="I135" s="49"/>
      <c r="J135" s="49"/>
      <c r="K135" s="50"/>
      <c r="L135" s="17">
        <v>0</v>
      </c>
      <c r="M135" s="17">
        <v>0</v>
      </c>
      <c r="N135" s="17">
        <v>0</v>
      </c>
      <c r="O135" s="17">
        <v>0</v>
      </c>
      <c r="P135" s="46"/>
    </row>
    <row r="136" spans="1:18" s="19" customFormat="1" ht="15" customHeight="1" x14ac:dyDescent="0.2">
      <c r="A136" s="78"/>
      <c r="B136" s="86" t="s">
        <v>47</v>
      </c>
      <c r="C136" s="53" t="s">
        <v>24</v>
      </c>
      <c r="D136" s="53" t="s">
        <v>25</v>
      </c>
      <c r="E136" s="18"/>
      <c r="F136" s="56" t="s">
        <v>0</v>
      </c>
      <c r="G136" s="47" t="s">
        <v>55</v>
      </c>
      <c r="H136" s="58" t="s">
        <v>32</v>
      </c>
      <c r="I136" s="58"/>
      <c r="J136" s="58"/>
      <c r="K136" s="58"/>
      <c r="L136" s="44" t="s">
        <v>18</v>
      </c>
      <c r="M136" s="44" t="s">
        <v>56</v>
      </c>
      <c r="N136" s="44" t="s">
        <v>53</v>
      </c>
      <c r="O136" s="44" t="s">
        <v>54</v>
      </c>
      <c r="P136" s="44"/>
    </row>
    <row r="137" spans="1:18" ht="15" x14ac:dyDescent="0.2">
      <c r="A137" s="78"/>
      <c r="B137" s="87"/>
      <c r="C137" s="54"/>
      <c r="D137" s="54"/>
      <c r="E137" s="17"/>
      <c r="F137" s="57"/>
      <c r="G137" s="47"/>
      <c r="H137" s="33" t="s">
        <v>34</v>
      </c>
      <c r="I137" s="33" t="s">
        <v>35</v>
      </c>
      <c r="J137" s="33" t="s">
        <v>36</v>
      </c>
      <c r="K137" s="33" t="s">
        <v>33</v>
      </c>
      <c r="L137" s="46"/>
      <c r="M137" s="46"/>
      <c r="N137" s="46"/>
      <c r="O137" s="46"/>
      <c r="P137" s="45"/>
    </row>
    <row r="138" spans="1:18" s="24" customFormat="1" ht="15" x14ac:dyDescent="0.2">
      <c r="A138" s="78"/>
      <c r="B138" s="88"/>
      <c r="C138" s="55"/>
      <c r="D138" s="55"/>
      <c r="E138" s="17"/>
      <c r="F138" s="11">
        <v>0</v>
      </c>
      <c r="G138" s="29" t="s">
        <v>16</v>
      </c>
      <c r="H138" s="29">
        <v>0</v>
      </c>
      <c r="I138" s="29">
        <v>0</v>
      </c>
      <c r="J138" s="29">
        <v>0</v>
      </c>
      <c r="K138" s="29">
        <v>0</v>
      </c>
      <c r="L138" s="11">
        <v>0</v>
      </c>
      <c r="M138" s="29">
        <v>0</v>
      </c>
      <c r="N138" s="11">
        <v>0</v>
      </c>
      <c r="O138" s="11">
        <v>0</v>
      </c>
      <c r="P138" s="46"/>
    </row>
    <row r="139" spans="1:18" s="19" customFormat="1" ht="15" customHeight="1" x14ac:dyDescent="0.2">
      <c r="A139" s="78"/>
      <c r="B139" s="86" t="s">
        <v>30</v>
      </c>
      <c r="C139" s="53" t="s">
        <v>24</v>
      </c>
      <c r="D139" s="53" t="s">
        <v>25</v>
      </c>
      <c r="E139" s="18"/>
      <c r="F139" s="56" t="s">
        <v>0</v>
      </c>
      <c r="G139" s="47" t="s">
        <v>55</v>
      </c>
      <c r="H139" s="58" t="s">
        <v>32</v>
      </c>
      <c r="I139" s="58"/>
      <c r="J139" s="58"/>
      <c r="K139" s="58"/>
      <c r="L139" s="44" t="s">
        <v>18</v>
      </c>
      <c r="M139" s="44" t="s">
        <v>56</v>
      </c>
      <c r="N139" s="44" t="s">
        <v>53</v>
      </c>
      <c r="O139" s="44" t="s">
        <v>54</v>
      </c>
      <c r="P139" s="44"/>
    </row>
    <row r="140" spans="1:18" ht="15" x14ac:dyDescent="0.2">
      <c r="A140" s="78"/>
      <c r="B140" s="87"/>
      <c r="C140" s="54"/>
      <c r="D140" s="54"/>
      <c r="E140" s="17"/>
      <c r="F140" s="57"/>
      <c r="G140" s="47"/>
      <c r="H140" s="33" t="s">
        <v>34</v>
      </c>
      <c r="I140" s="33" t="s">
        <v>35</v>
      </c>
      <c r="J140" s="33" t="s">
        <v>36</v>
      </c>
      <c r="K140" s="33" t="s">
        <v>33</v>
      </c>
      <c r="L140" s="46"/>
      <c r="M140" s="46"/>
      <c r="N140" s="46"/>
      <c r="O140" s="46"/>
      <c r="P140" s="45"/>
    </row>
    <row r="141" spans="1:18" s="24" customFormat="1" ht="15" x14ac:dyDescent="0.2">
      <c r="A141" s="79"/>
      <c r="B141" s="88"/>
      <c r="C141" s="55"/>
      <c r="D141" s="55"/>
      <c r="E141" s="17"/>
      <c r="F141" s="11">
        <v>0</v>
      </c>
      <c r="G141" s="29" t="s">
        <v>16</v>
      </c>
      <c r="H141" s="29">
        <v>0</v>
      </c>
      <c r="I141" s="29">
        <v>0</v>
      </c>
      <c r="J141" s="29">
        <v>0</v>
      </c>
      <c r="K141" s="29">
        <v>0</v>
      </c>
      <c r="L141" s="11">
        <v>0</v>
      </c>
      <c r="M141" s="29">
        <v>0</v>
      </c>
      <c r="N141" s="11">
        <v>0</v>
      </c>
      <c r="O141" s="11">
        <v>0</v>
      </c>
      <c r="P141" s="46"/>
    </row>
    <row r="142" spans="1:18" ht="15" customHeight="1" x14ac:dyDescent="0.2">
      <c r="A142" s="77" t="s">
        <v>119</v>
      </c>
      <c r="B142" s="80" t="s">
        <v>42</v>
      </c>
      <c r="C142" s="62" t="s">
        <v>52</v>
      </c>
      <c r="D142" s="16" t="s">
        <v>2</v>
      </c>
      <c r="E142" s="17">
        <f>SUM(E143:E146)</f>
        <v>0</v>
      </c>
      <c r="F142" s="30">
        <f>SUM(F143:F146)</f>
        <v>0</v>
      </c>
      <c r="G142" s="48">
        <f>SUM(G143:K146)</f>
        <v>0</v>
      </c>
      <c r="H142" s="49"/>
      <c r="I142" s="49"/>
      <c r="J142" s="49"/>
      <c r="K142" s="50"/>
      <c r="L142" s="17">
        <f>SUM(L143:L146)</f>
        <v>0</v>
      </c>
      <c r="M142" s="17">
        <f>SUM(M143:M146)</f>
        <v>0</v>
      </c>
      <c r="N142" s="17">
        <f>SUM(N143:N146)</f>
        <v>0</v>
      </c>
      <c r="O142" s="17">
        <f>SUM(O143:O146)</f>
        <v>0</v>
      </c>
      <c r="P142" s="44"/>
    </row>
    <row r="143" spans="1:18" ht="15" x14ac:dyDescent="0.2">
      <c r="A143" s="78"/>
      <c r="B143" s="81"/>
      <c r="C143" s="63"/>
      <c r="D143" s="16" t="s">
        <v>1</v>
      </c>
      <c r="E143" s="25">
        <v>0</v>
      </c>
      <c r="F143" s="30">
        <f>SUM(L143:O143)</f>
        <v>0</v>
      </c>
      <c r="G143" s="48">
        <v>0</v>
      </c>
      <c r="H143" s="49"/>
      <c r="I143" s="49"/>
      <c r="J143" s="49"/>
      <c r="K143" s="50"/>
      <c r="L143" s="17">
        <v>0</v>
      </c>
      <c r="M143" s="17">
        <v>0</v>
      </c>
      <c r="N143" s="17">
        <v>0</v>
      </c>
      <c r="O143" s="17">
        <v>0</v>
      </c>
      <c r="P143" s="45"/>
    </row>
    <row r="144" spans="1:18" ht="30" x14ac:dyDescent="0.2">
      <c r="A144" s="78"/>
      <c r="B144" s="81"/>
      <c r="C144" s="63"/>
      <c r="D144" s="16" t="s">
        <v>4</v>
      </c>
      <c r="E144" s="25">
        <v>0</v>
      </c>
      <c r="F144" s="30">
        <f>SUM(L144:O144)</f>
        <v>0</v>
      </c>
      <c r="G144" s="48">
        <v>0</v>
      </c>
      <c r="H144" s="49"/>
      <c r="I144" s="49"/>
      <c r="J144" s="49"/>
      <c r="K144" s="50"/>
      <c r="L144" s="25">
        <v>0</v>
      </c>
      <c r="M144" s="25">
        <v>0</v>
      </c>
      <c r="N144" s="25">
        <v>0</v>
      </c>
      <c r="O144" s="25">
        <v>0</v>
      </c>
      <c r="P144" s="45"/>
    </row>
    <row r="145" spans="1:18" ht="30" x14ac:dyDescent="0.2">
      <c r="A145" s="78"/>
      <c r="B145" s="81"/>
      <c r="C145" s="63"/>
      <c r="D145" s="16" t="s">
        <v>9</v>
      </c>
      <c r="E145" s="25">
        <v>0</v>
      </c>
      <c r="F145" s="30">
        <f>SUM(L145:O145)</f>
        <v>0</v>
      </c>
      <c r="G145" s="48">
        <v>0</v>
      </c>
      <c r="H145" s="49"/>
      <c r="I145" s="49"/>
      <c r="J145" s="49"/>
      <c r="K145" s="50"/>
      <c r="L145" s="25">
        <v>0</v>
      </c>
      <c r="M145" s="25">
        <v>0</v>
      </c>
      <c r="N145" s="25">
        <v>0</v>
      </c>
      <c r="O145" s="25">
        <v>0</v>
      </c>
      <c r="P145" s="45"/>
      <c r="R145" s="21"/>
    </row>
    <row r="146" spans="1:18" ht="15" x14ac:dyDescent="0.2">
      <c r="A146" s="78"/>
      <c r="B146" s="82"/>
      <c r="C146" s="64"/>
      <c r="D146" s="16" t="s">
        <v>13</v>
      </c>
      <c r="E146" s="25">
        <v>0</v>
      </c>
      <c r="F146" s="30">
        <f>SUM(G146:O146)</f>
        <v>0</v>
      </c>
      <c r="G146" s="48">
        <v>0</v>
      </c>
      <c r="H146" s="49"/>
      <c r="I146" s="49"/>
      <c r="J146" s="49"/>
      <c r="K146" s="50"/>
      <c r="L146" s="17">
        <v>0</v>
      </c>
      <c r="M146" s="17">
        <v>0</v>
      </c>
      <c r="N146" s="17">
        <v>0</v>
      </c>
      <c r="O146" s="17">
        <v>0</v>
      </c>
      <c r="P146" s="46"/>
    </row>
    <row r="147" spans="1:18" s="19" customFormat="1" ht="15" customHeight="1" x14ac:dyDescent="0.2">
      <c r="A147" s="78"/>
      <c r="B147" s="86" t="s">
        <v>41</v>
      </c>
      <c r="C147" s="53" t="s">
        <v>24</v>
      </c>
      <c r="D147" s="53" t="s">
        <v>25</v>
      </c>
      <c r="E147" s="18"/>
      <c r="F147" s="56" t="s">
        <v>0</v>
      </c>
      <c r="G147" s="47" t="s">
        <v>55</v>
      </c>
      <c r="H147" s="58" t="s">
        <v>32</v>
      </c>
      <c r="I147" s="58"/>
      <c r="J147" s="58"/>
      <c r="K147" s="58"/>
      <c r="L147" s="44" t="s">
        <v>18</v>
      </c>
      <c r="M147" s="44" t="s">
        <v>56</v>
      </c>
      <c r="N147" s="44" t="s">
        <v>53</v>
      </c>
      <c r="O147" s="44" t="s">
        <v>54</v>
      </c>
      <c r="P147" s="44"/>
    </row>
    <row r="148" spans="1:18" ht="15" x14ac:dyDescent="0.2">
      <c r="A148" s="78"/>
      <c r="B148" s="87"/>
      <c r="C148" s="54"/>
      <c r="D148" s="54"/>
      <c r="E148" s="17"/>
      <c r="F148" s="57"/>
      <c r="G148" s="47"/>
      <c r="H148" s="33" t="s">
        <v>34</v>
      </c>
      <c r="I148" s="33" t="s">
        <v>35</v>
      </c>
      <c r="J148" s="33" t="s">
        <v>36</v>
      </c>
      <c r="K148" s="33" t="s">
        <v>33</v>
      </c>
      <c r="L148" s="46"/>
      <c r="M148" s="46"/>
      <c r="N148" s="46"/>
      <c r="O148" s="46"/>
      <c r="P148" s="45"/>
    </row>
    <row r="149" spans="1:18" s="24" customFormat="1" ht="15" x14ac:dyDescent="0.2">
      <c r="A149" s="78"/>
      <c r="B149" s="88"/>
      <c r="C149" s="55"/>
      <c r="D149" s="55"/>
      <c r="E149" s="17"/>
      <c r="F149" s="11">
        <v>0</v>
      </c>
      <c r="G149" s="29">
        <v>0</v>
      </c>
      <c r="H149" s="29">
        <v>0</v>
      </c>
      <c r="I149" s="29">
        <v>0</v>
      </c>
      <c r="J149" s="29">
        <v>0</v>
      </c>
      <c r="K149" s="29">
        <v>0</v>
      </c>
      <c r="L149" s="11">
        <v>0</v>
      </c>
      <c r="M149" s="29">
        <v>0</v>
      </c>
      <c r="N149" s="11">
        <v>0</v>
      </c>
      <c r="O149" s="11">
        <v>0</v>
      </c>
      <c r="P149" s="46"/>
    </row>
    <row r="150" spans="1:18" ht="15" customHeight="1" x14ac:dyDescent="0.2">
      <c r="A150" s="77" t="s">
        <v>120</v>
      </c>
      <c r="B150" s="101" t="s">
        <v>76</v>
      </c>
      <c r="C150" s="62" t="s">
        <v>52</v>
      </c>
      <c r="D150" s="16" t="s">
        <v>2</v>
      </c>
      <c r="E150" s="17">
        <f>SUM(E151:E154)</f>
        <v>0</v>
      </c>
      <c r="F150" s="30">
        <f>SUM(F151:F154)</f>
        <v>0</v>
      </c>
      <c r="G150" s="48">
        <f>SUM(G151:K154)</f>
        <v>0</v>
      </c>
      <c r="H150" s="49"/>
      <c r="I150" s="49"/>
      <c r="J150" s="49"/>
      <c r="K150" s="50"/>
      <c r="L150" s="17">
        <f>SUM(L151:L154)</f>
        <v>0</v>
      </c>
      <c r="M150" s="17">
        <f>SUM(M151:M154)</f>
        <v>0</v>
      </c>
      <c r="N150" s="17">
        <f>SUM(N151:N154)</f>
        <v>0</v>
      </c>
      <c r="O150" s="17">
        <f>SUM(O151:O154)</f>
        <v>0</v>
      </c>
      <c r="P150" s="44"/>
    </row>
    <row r="151" spans="1:18" ht="15" x14ac:dyDescent="0.2">
      <c r="A151" s="78"/>
      <c r="B151" s="132"/>
      <c r="C151" s="63"/>
      <c r="D151" s="16" t="s">
        <v>1</v>
      </c>
      <c r="E151" s="25">
        <v>0</v>
      </c>
      <c r="F151" s="30">
        <f>SUM(L151:O151)</f>
        <v>0</v>
      </c>
      <c r="G151" s="48">
        <v>0</v>
      </c>
      <c r="H151" s="49"/>
      <c r="I151" s="49"/>
      <c r="J151" s="49"/>
      <c r="K151" s="50"/>
      <c r="L151" s="17">
        <v>0</v>
      </c>
      <c r="M151" s="17">
        <v>0</v>
      </c>
      <c r="N151" s="17">
        <v>0</v>
      </c>
      <c r="O151" s="17">
        <v>0</v>
      </c>
      <c r="P151" s="45"/>
    </row>
    <row r="152" spans="1:18" ht="30" x14ac:dyDescent="0.2">
      <c r="A152" s="78"/>
      <c r="B152" s="132"/>
      <c r="C152" s="63"/>
      <c r="D152" s="16" t="s">
        <v>4</v>
      </c>
      <c r="E152" s="25">
        <v>0</v>
      </c>
      <c r="F152" s="30">
        <f>SUM(L152:O152)</f>
        <v>0</v>
      </c>
      <c r="G152" s="48">
        <v>0</v>
      </c>
      <c r="H152" s="49"/>
      <c r="I152" s="49"/>
      <c r="J152" s="49"/>
      <c r="K152" s="50"/>
      <c r="L152" s="25">
        <v>0</v>
      </c>
      <c r="M152" s="25">
        <v>0</v>
      </c>
      <c r="N152" s="25">
        <v>0</v>
      </c>
      <c r="O152" s="25">
        <v>0</v>
      </c>
      <c r="P152" s="45"/>
    </row>
    <row r="153" spans="1:18" ht="30" x14ac:dyDescent="0.2">
      <c r="A153" s="78"/>
      <c r="B153" s="132"/>
      <c r="C153" s="63"/>
      <c r="D153" s="16" t="s">
        <v>9</v>
      </c>
      <c r="E153" s="25">
        <v>0</v>
      </c>
      <c r="F153" s="30">
        <f>SUM(L153:O153)</f>
        <v>0</v>
      </c>
      <c r="G153" s="48">
        <v>0</v>
      </c>
      <c r="H153" s="49"/>
      <c r="I153" s="49"/>
      <c r="J153" s="49"/>
      <c r="K153" s="50"/>
      <c r="L153" s="25">
        <v>0</v>
      </c>
      <c r="M153" s="25">
        <v>0</v>
      </c>
      <c r="N153" s="25">
        <v>0</v>
      </c>
      <c r="O153" s="25">
        <v>0</v>
      </c>
      <c r="P153" s="45"/>
      <c r="R153" s="21"/>
    </row>
    <row r="154" spans="1:18" ht="15" x14ac:dyDescent="0.2">
      <c r="A154" s="78"/>
      <c r="B154" s="133"/>
      <c r="C154" s="64"/>
      <c r="D154" s="16" t="s">
        <v>13</v>
      </c>
      <c r="E154" s="25">
        <v>0</v>
      </c>
      <c r="F154" s="30">
        <f>SUM(G154:O154)</f>
        <v>0</v>
      </c>
      <c r="G154" s="48">
        <v>0</v>
      </c>
      <c r="H154" s="49"/>
      <c r="I154" s="49"/>
      <c r="J154" s="49"/>
      <c r="K154" s="50"/>
      <c r="L154" s="17">
        <v>0</v>
      </c>
      <c r="M154" s="17">
        <v>0</v>
      </c>
      <c r="N154" s="17">
        <v>0</v>
      </c>
      <c r="O154" s="17">
        <v>0</v>
      </c>
      <c r="P154" s="46"/>
    </row>
    <row r="155" spans="1:18" s="19" customFormat="1" ht="15" customHeight="1" x14ac:dyDescent="0.2">
      <c r="A155" s="78"/>
      <c r="B155" s="104" t="s">
        <v>77</v>
      </c>
      <c r="C155" s="53" t="s">
        <v>24</v>
      </c>
      <c r="D155" s="53" t="s">
        <v>25</v>
      </c>
      <c r="E155" s="18"/>
      <c r="F155" s="56" t="s">
        <v>0</v>
      </c>
      <c r="G155" s="47" t="s">
        <v>55</v>
      </c>
      <c r="H155" s="58" t="s">
        <v>32</v>
      </c>
      <c r="I155" s="58"/>
      <c r="J155" s="58"/>
      <c r="K155" s="58"/>
      <c r="L155" s="44" t="s">
        <v>18</v>
      </c>
      <c r="M155" s="44" t="s">
        <v>56</v>
      </c>
      <c r="N155" s="44" t="s">
        <v>53</v>
      </c>
      <c r="O155" s="44" t="s">
        <v>54</v>
      </c>
      <c r="P155" s="44"/>
    </row>
    <row r="156" spans="1:18" ht="15" x14ac:dyDescent="0.2">
      <c r="A156" s="78"/>
      <c r="B156" s="124"/>
      <c r="C156" s="54"/>
      <c r="D156" s="54"/>
      <c r="E156" s="17"/>
      <c r="F156" s="57"/>
      <c r="G156" s="47"/>
      <c r="H156" s="34" t="s">
        <v>34</v>
      </c>
      <c r="I156" s="34" t="s">
        <v>35</v>
      </c>
      <c r="J156" s="34" t="s">
        <v>36</v>
      </c>
      <c r="K156" s="34" t="s">
        <v>33</v>
      </c>
      <c r="L156" s="46"/>
      <c r="M156" s="46"/>
      <c r="N156" s="46"/>
      <c r="O156" s="46"/>
      <c r="P156" s="45"/>
    </row>
    <row r="157" spans="1:18" s="24" customFormat="1" ht="15" x14ac:dyDescent="0.2">
      <c r="A157" s="78"/>
      <c r="B157" s="125"/>
      <c r="C157" s="55"/>
      <c r="D157" s="55"/>
      <c r="E157" s="17"/>
      <c r="F157" s="11">
        <v>0</v>
      </c>
      <c r="G157" s="29">
        <v>0</v>
      </c>
      <c r="H157" s="29">
        <v>0</v>
      </c>
      <c r="I157" s="29">
        <v>0</v>
      </c>
      <c r="J157" s="29">
        <v>0</v>
      </c>
      <c r="K157" s="29">
        <v>0</v>
      </c>
      <c r="L157" s="11">
        <v>0</v>
      </c>
      <c r="M157" s="29">
        <v>0</v>
      </c>
      <c r="N157" s="11">
        <v>0</v>
      </c>
      <c r="O157" s="11">
        <v>0</v>
      </c>
      <c r="P157" s="46"/>
    </row>
    <row r="158" spans="1:18" ht="15" customHeight="1" x14ac:dyDescent="0.2">
      <c r="A158" s="77" t="s">
        <v>121</v>
      </c>
      <c r="B158" s="107" t="s">
        <v>78</v>
      </c>
      <c r="C158" s="62" t="s">
        <v>52</v>
      </c>
      <c r="D158" s="16" t="s">
        <v>2</v>
      </c>
      <c r="E158" s="17">
        <f>SUM(E159:E162)</f>
        <v>0</v>
      </c>
      <c r="F158" s="30">
        <f>SUM(F159:F162)</f>
        <v>0</v>
      </c>
      <c r="G158" s="48">
        <f>SUM(G159:K162)</f>
        <v>0</v>
      </c>
      <c r="H158" s="49"/>
      <c r="I158" s="49"/>
      <c r="J158" s="49"/>
      <c r="K158" s="50"/>
      <c r="L158" s="17">
        <f>SUM(L159:L162)</f>
        <v>0</v>
      </c>
      <c r="M158" s="17">
        <f>SUM(M159:M162)</f>
        <v>0</v>
      </c>
      <c r="N158" s="17">
        <f>SUM(N159:N162)</f>
        <v>0</v>
      </c>
      <c r="O158" s="17">
        <f>SUM(O159:O162)</f>
        <v>0</v>
      </c>
      <c r="P158" s="44"/>
    </row>
    <row r="159" spans="1:18" ht="15" x14ac:dyDescent="0.2">
      <c r="A159" s="78"/>
      <c r="B159" s="130"/>
      <c r="C159" s="63"/>
      <c r="D159" s="16" t="s">
        <v>1</v>
      </c>
      <c r="E159" s="25">
        <v>0</v>
      </c>
      <c r="F159" s="30">
        <f>SUM(L159:O159)</f>
        <v>0</v>
      </c>
      <c r="G159" s="48">
        <v>0</v>
      </c>
      <c r="H159" s="49"/>
      <c r="I159" s="49"/>
      <c r="J159" s="49"/>
      <c r="K159" s="50"/>
      <c r="L159" s="17">
        <v>0</v>
      </c>
      <c r="M159" s="17">
        <v>0</v>
      </c>
      <c r="N159" s="17">
        <v>0</v>
      </c>
      <c r="O159" s="17">
        <v>0</v>
      </c>
      <c r="P159" s="45"/>
    </row>
    <row r="160" spans="1:18" ht="30" x14ac:dyDescent="0.2">
      <c r="A160" s="78"/>
      <c r="B160" s="130"/>
      <c r="C160" s="63"/>
      <c r="D160" s="16" t="s">
        <v>4</v>
      </c>
      <c r="E160" s="25">
        <v>0</v>
      </c>
      <c r="F160" s="30">
        <f>SUM(L160:O160)</f>
        <v>0</v>
      </c>
      <c r="G160" s="48">
        <v>0</v>
      </c>
      <c r="H160" s="49"/>
      <c r="I160" s="49"/>
      <c r="J160" s="49"/>
      <c r="K160" s="50"/>
      <c r="L160" s="25">
        <v>0</v>
      </c>
      <c r="M160" s="25">
        <v>0</v>
      </c>
      <c r="N160" s="25">
        <v>0</v>
      </c>
      <c r="O160" s="25">
        <v>0</v>
      </c>
      <c r="P160" s="45"/>
    </row>
    <row r="161" spans="1:18" ht="30" x14ac:dyDescent="0.2">
      <c r="A161" s="78"/>
      <c r="B161" s="130"/>
      <c r="C161" s="63"/>
      <c r="D161" s="16" t="s">
        <v>9</v>
      </c>
      <c r="E161" s="25">
        <v>0</v>
      </c>
      <c r="F161" s="30">
        <f>SUM(L161:O161)</f>
        <v>0</v>
      </c>
      <c r="G161" s="48">
        <v>0</v>
      </c>
      <c r="H161" s="49"/>
      <c r="I161" s="49"/>
      <c r="J161" s="49"/>
      <c r="K161" s="50"/>
      <c r="L161" s="25">
        <v>0</v>
      </c>
      <c r="M161" s="25">
        <v>0</v>
      </c>
      <c r="N161" s="25">
        <v>0</v>
      </c>
      <c r="O161" s="25">
        <v>0</v>
      </c>
      <c r="P161" s="45"/>
      <c r="R161" s="21"/>
    </row>
    <row r="162" spans="1:18" ht="15" x14ac:dyDescent="0.2">
      <c r="A162" s="78"/>
      <c r="B162" s="131"/>
      <c r="C162" s="64"/>
      <c r="D162" s="16" t="s">
        <v>13</v>
      </c>
      <c r="E162" s="25">
        <v>0</v>
      </c>
      <c r="F162" s="30">
        <f>SUM(G162:O162)</f>
        <v>0</v>
      </c>
      <c r="G162" s="48">
        <v>0</v>
      </c>
      <c r="H162" s="49"/>
      <c r="I162" s="49"/>
      <c r="J162" s="49"/>
      <c r="K162" s="50"/>
      <c r="L162" s="17">
        <v>0</v>
      </c>
      <c r="M162" s="17">
        <v>0</v>
      </c>
      <c r="N162" s="17">
        <v>0</v>
      </c>
      <c r="O162" s="17">
        <v>0</v>
      </c>
      <c r="P162" s="46"/>
    </row>
    <row r="163" spans="1:18" s="19" customFormat="1" ht="15" customHeight="1" x14ac:dyDescent="0.2">
      <c r="A163" s="78"/>
      <c r="B163" s="104" t="s">
        <v>79</v>
      </c>
      <c r="C163" s="53" t="s">
        <v>24</v>
      </c>
      <c r="D163" s="53" t="s">
        <v>25</v>
      </c>
      <c r="E163" s="18"/>
      <c r="F163" s="56" t="s">
        <v>0</v>
      </c>
      <c r="G163" s="47" t="s">
        <v>55</v>
      </c>
      <c r="H163" s="58" t="s">
        <v>32</v>
      </c>
      <c r="I163" s="58"/>
      <c r="J163" s="58"/>
      <c r="K163" s="58"/>
      <c r="L163" s="44" t="s">
        <v>18</v>
      </c>
      <c r="M163" s="44" t="s">
        <v>56</v>
      </c>
      <c r="N163" s="44" t="s">
        <v>53</v>
      </c>
      <c r="O163" s="44" t="s">
        <v>54</v>
      </c>
      <c r="P163" s="44"/>
    </row>
    <row r="164" spans="1:18" ht="15" x14ac:dyDescent="0.2">
      <c r="A164" s="78"/>
      <c r="B164" s="124"/>
      <c r="C164" s="54"/>
      <c r="D164" s="54"/>
      <c r="E164" s="17"/>
      <c r="F164" s="57"/>
      <c r="G164" s="47"/>
      <c r="H164" s="34" t="s">
        <v>34</v>
      </c>
      <c r="I164" s="34" t="s">
        <v>35</v>
      </c>
      <c r="J164" s="34" t="s">
        <v>36</v>
      </c>
      <c r="K164" s="34" t="s">
        <v>33</v>
      </c>
      <c r="L164" s="46"/>
      <c r="M164" s="46"/>
      <c r="N164" s="46"/>
      <c r="O164" s="46"/>
      <c r="P164" s="45"/>
    </row>
    <row r="165" spans="1:18" s="24" customFormat="1" ht="15" x14ac:dyDescent="0.2">
      <c r="A165" s="78"/>
      <c r="B165" s="125"/>
      <c r="C165" s="55"/>
      <c r="D165" s="55"/>
      <c r="E165" s="17"/>
      <c r="F165" s="11">
        <v>0</v>
      </c>
      <c r="G165" s="29">
        <v>0</v>
      </c>
      <c r="H165" s="29">
        <v>0</v>
      </c>
      <c r="I165" s="29">
        <v>0</v>
      </c>
      <c r="J165" s="29">
        <v>0</v>
      </c>
      <c r="K165" s="29">
        <v>0</v>
      </c>
      <c r="L165" s="11">
        <v>0</v>
      </c>
      <c r="M165" s="29">
        <v>0</v>
      </c>
      <c r="N165" s="11">
        <v>0</v>
      </c>
      <c r="O165" s="11">
        <v>0</v>
      </c>
      <c r="P165" s="46"/>
    </row>
    <row r="166" spans="1:18" ht="15" customHeight="1" x14ac:dyDescent="0.2">
      <c r="A166" s="77" t="s">
        <v>122</v>
      </c>
      <c r="B166" s="107" t="s">
        <v>80</v>
      </c>
      <c r="C166" s="62" t="s">
        <v>52</v>
      </c>
      <c r="D166" s="16" t="s">
        <v>2</v>
      </c>
      <c r="E166" s="17">
        <f>SUM(E167:E170)</f>
        <v>0</v>
      </c>
      <c r="F166" s="30">
        <f>SUM(F167:F170)</f>
        <v>0</v>
      </c>
      <c r="G166" s="48">
        <f>SUM(G167:K170)</f>
        <v>0</v>
      </c>
      <c r="H166" s="49"/>
      <c r="I166" s="49"/>
      <c r="J166" s="49"/>
      <c r="K166" s="50"/>
      <c r="L166" s="17">
        <f>SUM(L167:L170)</f>
        <v>0</v>
      </c>
      <c r="M166" s="17">
        <f>SUM(M167:M170)</f>
        <v>0</v>
      </c>
      <c r="N166" s="17">
        <f>SUM(N167:N170)</f>
        <v>0</v>
      </c>
      <c r="O166" s="17">
        <f>SUM(O167:O170)</f>
        <v>0</v>
      </c>
      <c r="P166" s="44"/>
    </row>
    <row r="167" spans="1:18" ht="15" x14ac:dyDescent="0.2">
      <c r="A167" s="78"/>
      <c r="B167" s="130"/>
      <c r="C167" s="63"/>
      <c r="D167" s="16" t="s">
        <v>1</v>
      </c>
      <c r="E167" s="25">
        <v>0</v>
      </c>
      <c r="F167" s="30">
        <f>SUM(L167:O167)</f>
        <v>0</v>
      </c>
      <c r="G167" s="48">
        <v>0</v>
      </c>
      <c r="H167" s="49"/>
      <c r="I167" s="49"/>
      <c r="J167" s="49"/>
      <c r="K167" s="50"/>
      <c r="L167" s="17">
        <v>0</v>
      </c>
      <c r="M167" s="17">
        <v>0</v>
      </c>
      <c r="N167" s="17">
        <v>0</v>
      </c>
      <c r="O167" s="17">
        <v>0</v>
      </c>
      <c r="P167" s="45"/>
    </row>
    <row r="168" spans="1:18" ht="30" x14ac:dyDescent="0.2">
      <c r="A168" s="78"/>
      <c r="B168" s="130"/>
      <c r="C168" s="63"/>
      <c r="D168" s="16" t="s">
        <v>4</v>
      </c>
      <c r="E168" s="25">
        <v>0</v>
      </c>
      <c r="F168" s="30">
        <f>SUM(L168:O168)</f>
        <v>0</v>
      </c>
      <c r="G168" s="48">
        <v>0</v>
      </c>
      <c r="H168" s="49"/>
      <c r="I168" s="49"/>
      <c r="J168" s="49"/>
      <c r="K168" s="50"/>
      <c r="L168" s="25">
        <v>0</v>
      </c>
      <c r="M168" s="25">
        <v>0</v>
      </c>
      <c r="N168" s="25">
        <v>0</v>
      </c>
      <c r="O168" s="25">
        <v>0</v>
      </c>
      <c r="P168" s="45"/>
    </row>
    <row r="169" spans="1:18" ht="30" x14ac:dyDescent="0.2">
      <c r="A169" s="78"/>
      <c r="B169" s="130"/>
      <c r="C169" s="63"/>
      <c r="D169" s="16" t="s">
        <v>9</v>
      </c>
      <c r="E169" s="25">
        <v>0</v>
      </c>
      <c r="F169" s="30">
        <f>SUM(L169:O169)</f>
        <v>0</v>
      </c>
      <c r="G169" s="48">
        <v>0</v>
      </c>
      <c r="H169" s="49"/>
      <c r="I169" s="49"/>
      <c r="J169" s="49"/>
      <c r="K169" s="50"/>
      <c r="L169" s="25">
        <v>0</v>
      </c>
      <c r="M169" s="25">
        <v>0</v>
      </c>
      <c r="N169" s="25">
        <v>0</v>
      </c>
      <c r="O169" s="25">
        <v>0</v>
      </c>
      <c r="P169" s="45"/>
      <c r="R169" s="21"/>
    </row>
    <row r="170" spans="1:18" ht="15" x14ac:dyDescent="0.2">
      <c r="A170" s="78"/>
      <c r="B170" s="131"/>
      <c r="C170" s="64"/>
      <c r="D170" s="16" t="s">
        <v>13</v>
      </c>
      <c r="E170" s="25">
        <v>0</v>
      </c>
      <c r="F170" s="30">
        <f>SUM(G170:O170)</f>
        <v>0</v>
      </c>
      <c r="G170" s="48">
        <v>0</v>
      </c>
      <c r="H170" s="49"/>
      <c r="I170" s="49"/>
      <c r="J170" s="49"/>
      <c r="K170" s="50"/>
      <c r="L170" s="17">
        <v>0</v>
      </c>
      <c r="M170" s="17">
        <v>0</v>
      </c>
      <c r="N170" s="17">
        <v>0</v>
      </c>
      <c r="O170" s="17">
        <v>0</v>
      </c>
      <c r="P170" s="46"/>
    </row>
    <row r="171" spans="1:18" s="19" customFormat="1" ht="15" customHeight="1" x14ac:dyDescent="0.2">
      <c r="A171" s="78"/>
      <c r="B171" s="104" t="s">
        <v>81</v>
      </c>
      <c r="C171" s="53" t="s">
        <v>24</v>
      </c>
      <c r="D171" s="53" t="s">
        <v>25</v>
      </c>
      <c r="E171" s="18"/>
      <c r="F171" s="56" t="s">
        <v>0</v>
      </c>
      <c r="G171" s="47" t="s">
        <v>55</v>
      </c>
      <c r="H171" s="58" t="s">
        <v>32</v>
      </c>
      <c r="I171" s="58"/>
      <c r="J171" s="58"/>
      <c r="K171" s="58"/>
      <c r="L171" s="44" t="s">
        <v>18</v>
      </c>
      <c r="M171" s="44" t="s">
        <v>56</v>
      </c>
      <c r="N171" s="44" t="s">
        <v>53</v>
      </c>
      <c r="O171" s="44" t="s">
        <v>54</v>
      </c>
      <c r="P171" s="44"/>
    </row>
    <row r="172" spans="1:18" ht="15" x14ac:dyDescent="0.2">
      <c r="A172" s="78"/>
      <c r="B172" s="124"/>
      <c r="C172" s="54"/>
      <c r="D172" s="54"/>
      <c r="E172" s="17"/>
      <c r="F172" s="57"/>
      <c r="G172" s="47"/>
      <c r="H172" s="34" t="s">
        <v>34</v>
      </c>
      <c r="I172" s="34" t="s">
        <v>35</v>
      </c>
      <c r="J172" s="34" t="s">
        <v>36</v>
      </c>
      <c r="K172" s="34" t="s">
        <v>33</v>
      </c>
      <c r="L172" s="46"/>
      <c r="M172" s="46"/>
      <c r="N172" s="46"/>
      <c r="O172" s="46"/>
      <c r="P172" s="45"/>
    </row>
    <row r="173" spans="1:18" s="24" customFormat="1" ht="21" customHeight="1" x14ac:dyDescent="0.2">
      <c r="A173" s="78"/>
      <c r="B173" s="125"/>
      <c r="C173" s="55"/>
      <c r="D173" s="55"/>
      <c r="E173" s="17"/>
      <c r="F173" s="11">
        <v>0</v>
      </c>
      <c r="G173" s="29">
        <v>0</v>
      </c>
      <c r="H173" s="29">
        <v>0</v>
      </c>
      <c r="I173" s="29">
        <v>0</v>
      </c>
      <c r="J173" s="29">
        <v>0</v>
      </c>
      <c r="K173" s="29">
        <v>0</v>
      </c>
      <c r="L173" s="11">
        <v>0</v>
      </c>
      <c r="M173" s="29">
        <v>0</v>
      </c>
      <c r="N173" s="11">
        <v>0</v>
      </c>
      <c r="O173" s="11">
        <v>0</v>
      </c>
      <c r="P173" s="46"/>
    </row>
    <row r="174" spans="1:18" ht="15" customHeight="1" x14ac:dyDescent="0.2">
      <c r="A174" s="77" t="s">
        <v>123</v>
      </c>
      <c r="B174" s="107" t="s">
        <v>82</v>
      </c>
      <c r="C174" s="62" t="s">
        <v>52</v>
      </c>
      <c r="D174" s="16" t="s">
        <v>2</v>
      </c>
      <c r="E174" s="17">
        <f>SUM(E175:E178)</f>
        <v>0</v>
      </c>
      <c r="F174" s="30">
        <f>SUM(F175:F178)</f>
        <v>0</v>
      </c>
      <c r="G174" s="48">
        <f>SUM(G175:K178)</f>
        <v>0</v>
      </c>
      <c r="H174" s="49"/>
      <c r="I174" s="49"/>
      <c r="J174" s="49"/>
      <c r="K174" s="50"/>
      <c r="L174" s="17">
        <f>SUM(L175:L178)</f>
        <v>0</v>
      </c>
      <c r="M174" s="17">
        <f>SUM(M175:M178)</f>
        <v>0</v>
      </c>
      <c r="N174" s="17">
        <f>SUM(N175:N178)</f>
        <v>0</v>
      </c>
      <c r="O174" s="17">
        <f>SUM(O175:O178)</f>
        <v>0</v>
      </c>
      <c r="P174" s="44"/>
    </row>
    <row r="175" spans="1:18" ht="15" x14ac:dyDescent="0.2">
      <c r="A175" s="78"/>
      <c r="B175" s="130"/>
      <c r="C175" s="63"/>
      <c r="D175" s="16" t="s">
        <v>1</v>
      </c>
      <c r="E175" s="25">
        <v>0</v>
      </c>
      <c r="F175" s="30">
        <f>SUM(L175:O175)</f>
        <v>0</v>
      </c>
      <c r="G175" s="48">
        <v>0</v>
      </c>
      <c r="H175" s="49"/>
      <c r="I175" s="49"/>
      <c r="J175" s="49"/>
      <c r="K175" s="50"/>
      <c r="L175" s="17">
        <v>0</v>
      </c>
      <c r="M175" s="17">
        <v>0</v>
      </c>
      <c r="N175" s="17">
        <v>0</v>
      </c>
      <c r="O175" s="17">
        <v>0</v>
      </c>
      <c r="P175" s="45"/>
    </row>
    <row r="176" spans="1:18" ht="30" x14ac:dyDescent="0.2">
      <c r="A176" s="78"/>
      <c r="B176" s="130"/>
      <c r="C176" s="63"/>
      <c r="D176" s="16" t="s">
        <v>4</v>
      </c>
      <c r="E176" s="25">
        <v>0</v>
      </c>
      <c r="F176" s="30">
        <f>SUM(L176:O176)</f>
        <v>0</v>
      </c>
      <c r="G176" s="48">
        <v>0</v>
      </c>
      <c r="H176" s="49"/>
      <c r="I176" s="49"/>
      <c r="J176" s="49"/>
      <c r="K176" s="50"/>
      <c r="L176" s="25">
        <v>0</v>
      </c>
      <c r="M176" s="25">
        <v>0</v>
      </c>
      <c r="N176" s="25">
        <v>0</v>
      </c>
      <c r="O176" s="25">
        <v>0</v>
      </c>
      <c r="P176" s="45"/>
    </row>
    <row r="177" spans="1:18" ht="30" x14ac:dyDescent="0.2">
      <c r="A177" s="78"/>
      <c r="B177" s="130"/>
      <c r="C177" s="63"/>
      <c r="D177" s="16" t="s">
        <v>9</v>
      </c>
      <c r="E177" s="25">
        <v>0</v>
      </c>
      <c r="F177" s="30">
        <f>SUM(L177:O177)</f>
        <v>0</v>
      </c>
      <c r="G177" s="48">
        <v>0</v>
      </c>
      <c r="H177" s="49"/>
      <c r="I177" s="49"/>
      <c r="J177" s="49"/>
      <c r="K177" s="50"/>
      <c r="L177" s="25">
        <v>0</v>
      </c>
      <c r="M177" s="25">
        <v>0</v>
      </c>
      <c r="N177" s="25">
        <v>0</v>
      </c>
      <c r="O177" s="25">
        <v>0</v>
      </c>
      <c r="P177" s="45"/>
      <c r="R177" s="21"/>
    </row>
    <row r="178" spans="1:18" ht="15" x14ac:dyDescent="0.2">
      <c r="A178" s="78"/>
      <c r="B178" s="131"/>
      <c r="C178" s="64"/>
      <c r="D178" s="16" t="s">
        <v>13</v>
      </c>
      <c r="E178" s="25">
        <v>0</v>
      </c>
      <c r="F178" s="30">
        <f>SUM(G178:O178)</f>
        <v>0</v>
      </c>
      <c r="G178" s="48">
        <v>0</v>
      </c>
      <c r="H178" s="49"/>
      <c r="I178" s="49"/>
      <c r="J178" s="49"/>
      <c r="K178" s="50"/>
      <c r="L178" s="17">
        <v>0</v>
      </c>
      <c r="M178" s="17">
        <v>0</v>
      </c>
      <c r="N178" s="17">
        <v>0</v>
      </c>
      <c r="O178" s="17">
        <v>0</v>
      </c>
      <c r="P178" s="46"/>
    </row>
    <row r="179" spans="1:18" s="19" customFormat="1" ht="15" customHeight="1" x14ac:dyDescent="0.2">
      <c r="A179" s="78"/>
      <c r="B179" s="104" t="s">
        <v>83</v>
      </c>
      <c r="C179" s="53" t="s">
        <v>24</v>
      </c>
      <c r="D179" s="53" t="s">
        <v>25</v>
      </c>
      <c r="E179" s="18"/>
      <c r="F179" s="56" t="s">
        <v>0</v>
      </c>
      <c r="G179" s="47" t="s">
        <v>55</v>
      </c>
      <c r="H179" s="58" t="s">
        <v>32</v>
      </c>
      <c r="I179" s="58"/>
      <c r="J179" s="58"/>
      <c r="K179" s="58"/>
      <c r="L179" s="44" t="s">
        <v>18</v>
      </c>
      <c r="M179" s="44" t="s">
        <v>56</v>
      </c>
      <c r="N179" s="44" t="s">
        <v>53</v>
      </c>
      <c r="O179" s="44" t="s">
        <v>54</v>
      </c>
      <c r="P179" s="44"/>
    </row>
    <row r="180" spans="1:18" ht="15" x14ac:dyDescent="0.2">
      <c r="A180" s="78"/>
      <c r="B180" s="124"/>
      <c r="C180" s="54"/>
      <c r="D180" s="54"/>
      <c r="E180" s="17"/>
      <c r="F180" s="57"/>
      <c r="G180" s="47"/>
      <c r="H180" s="34" t="s">
        <v>34</v>
      </c>
      <c r="I180" s="34" t="s">
        <v>35</v>
      </c>
      <c r="J180" s="34" t="s">
        <v>36</v>
      </c>
      <c r="K180" s="34" t="s">
        <v>33</v>
      </c>
      <c r="L180" s="46"/>
      <c r="M180" s="46"/>
      <c r="N180" s="46"/>
      <c r="O180" s="46"/>
      <c r="P180" s="45"/>
    </row>
    <row r="181" spans="1:18" s="24" customFormat="1" ht="15" x14ac:dyDescent="0.2">
      <c r="A181" s="78"/>
      <c r="B181" s="125"/>
      <c r="C181" s="55"/>
      <c r="D181" s="55"/>
      <c r="E181" s="17"/>
      <c r="F181" s="11">
        <v>0</v>
      </c>
      <c r="G181" s="29">
        <v>0</v>
      </c>
      <c r="H181" s="29">
        <v>0</v>
      </c>
      <c r="I181" s="29">
        <v>0</v>
      </c>
      <c r="J181" s="29">
        <v>0</v>
      </c>
      <c r="K181" s="29">
        <v>0</v>
      </c>
      <c r="L181" s="11">
        <v>0</v>
      </c>
      <c r="M181" s="29">
        <v>0</v>
      </c>
      <c r="N181" s="11">
        <v>0</v>
      </c>
      <c r="O181" s="11">
        <v>0</v>
      </c>
      <c r="P181" s="46"/>
    </row>
    <row r="182" spans="1:18" ht="15" customHeight="1" x14ac:dyDescent="0.2">
      <c r="A182" s="77" t="s">
        <v>124</v>
      </c>
      <c r="B182" s="107" t="s">
        <v>84</v>
      </c>
      <c r="C182" s="62" t="s">
        <v>52</v>
      </c>
      <c r="D182" s="16" t="s">
        <v>2</v>
      </c>
      <c r="E182" s="17">
        <f>SUM(E183:E186)</f>
        <v>0</v>
      </c>
      <c r="F182" s="30">
        <f>SUM(F183:F186)</f>
        <v>0</v>
      </c>
      <c r="G182" s="48">
        <f>SUM(G183:K186)</f>
        <v>0</v>
      </c>
      <c r="H182" s="49"/>
      <c r="I182" s="49"/>
      <c r="J182" s="49"/>
      <c r="K182" s="50"/>
      <c r="L182" s="17">
        <f>SUM(L183:L186)</f>
        <v>0</v>
      </c>
      <c r="M182" s="17">
        <f>SUM(M183:M186)</f>
        <v>0</v>
      </c>
      <c r="N182" s="17">
        <f>SUM(N183:N186)</f>
        <v>0</v>
      </c>
      <c r="O182" s="17">
        <f>SUM(O183:O186)</f>
        <v>0</v>
      </c>
      <c r="P182" s="44"/>
    </row>
    <row r="183" spans="1:18" ht="15" x14ac:dyDescent="0.2">
      <c r="A183" s="78"/>
      <c r="B183" s="130"/>
      <c r="C183" s="63"/>
      <c r="D183" s="16" t="s">
        <v>1</v>
      </c>
      <c r="E183" s="25">
        <v>0</v>
      </c>
      <c r="F183" s="30">
        <f>SUM(L183:O183)</f>
        <v>0</v>
      </c>
      <c r="G183" s="48">
        <v>0</v>
      </c>
      <c r="H183" s="49"/>
      <c r="I183" s="49"/>
      <c r="J183" s="49"/>
      <c r="K183" s="50"/>
      <c r="L183" s="17">
        <v>0</v>
      </c>
      <c r="M183" s="17">
        <v>0</v>
      </c>
      <c r="N183" s="17">
        <v>0</v>
      </c>
      <c r="O183" s="17">
        <v>0</v>
      </c>
      <c r="P183" s="45"/>
    </row>
    <row r="184" spans="1:18" ht="30" x14ac:dyDescent="0.2">
      <c r="A184" s="78"/>
      <c r="B184" s="130"/>
      <c r="C184" s="63"/>
      <c r="D184" s="16" t="s">
        <v>4</v>
      </c>
      <c r="E184" s="25">
        <v>0</v>
      </c>
      <c r="F184" s="30">
        <f>SUM(L184:O184)</f>
        <v>0</v>
      </c>
      <c r="G184" s="48">
        <v>0</v>
      </c>
      <c r="H184" s="49"/>
      <c r="I184" s="49"/>
      <c r="J184" s="49"/>
      <c r="K184" s="50"/>
      <c r="L184" s="25">
        <v>0</v>
      </c>
      <c r="M184" s="25">
        <v>0</v>
      </c>
      <c r="N184" s="25">
        <v>0</v>
      </c>
      <c r="O184" s="25">
        <v>0</v>
      </c>
      <c r="P184" s="45"/>
    </row>
    <row r="185" spans="1:18" ht="30" x14ac:dyDescent="0.2">
      <c r="A185" s="78"/>
      <c r="B185" s="130"/>
      <c r="C185" s="63"/>
      <c r="D185" s="16" t="s">
        <v>9</v>
      </c>
      <c r="E185" s="25">
        <v>0</v>
      </c>
      <c r="F185" s="30">
        <f>SUM(L185:O185)</f>
        <v>0</v>
      </c>
      <c r="G185" s="48">
        <v>0</v>
      </c>
      <c r="H185" s="49"/>
      <c r="I185" s="49"/>
      <c r="J185" s="49"/>
      <c r="K185" s="50"/>
      <c r="L185" s="25">
        <v>0</v>
      </c>
      <c r="M185" s="25">
        <v>0</v>
      </c>
      <c r="N185" s="25">
        <v>0</v>
      </c>
      <c r="O185" s="25">
        <v>0</v>
      </c>
      <c r="P185" s="45"/>
      <c r="R185" s="21"/>
    </row>
    <row r="186" spans="1:18" ht="15" x14ac:dyDescent="0.2">
      <c r="A186" s="78"/>
      <c r="B186" s="131"/>
      <c r="C186" s="64"/>
      <c r="D186" s="16" t="s">
        <v>13</v>
      </c>
      <c r="E186" s="25">
        <v>0</v>
      </c>
      <c r="F186" s="30">
        <f>SUM(G186:O186)</f>
        <v>0</v>
      </c>
      <c r="G186" s="48">
        <v>0</v>
      </c>
      <c r="H186" s="49"/>
      <c r="I186" s="49"/>
      <c r="J186" s="49"/>
      <c r="K186" s="50"/>
      <c r="L186" s="17">
        <v>0</v>
      </c>
      <c r="M186" s="17">
        <v>0</v>
      </c>
      <c r="N186" s="17">
        <v>0</v>
      </c>
      <c r="O186" s="17">
        <v>0</v>
      </c>
      <c r="P186" s="46"/>
    </row>
    <row r="187" spans="1:18" s="19" customFormat="1" ht="15" customHeight="1" x14ac:dyDescent="0.2">
      <c r="A187" s="78"/>
      <c r="B187" s="104" t="s">
        <v>85</v>
      </c>
      <c r="C187" s="53" t="s">
        <v>24</v>
      </c>
      <c r="D187" s="53" t="s">
        <v>25</v>
      </c>
      <c r="E187" s="18"/>
      <c r="F187" s="56" t="s">
        <v>0</v>
      </c>
      <c r="G187" s="47" t="s">
        <v>55</v>
      </c>
      <c r="H187" s="58" t="s">
        <v>32</v>
      </c>
      <c r="I187" s="58"/>
      <c r="J187" s="58"/>
      <c r="K187" s="58"/>
      <c r="L187" s="44" t="s">
        <v>18</v>
      </c>
      <c r="M187" s="44" t="s">
        <v>56</v>
      </c>
      <c r="N187" s="44" t="s">
        <v>53</v>
      </c>
      <c r="O187" s="44" t="s">
        <v>54</v>
      </c>
      <c r="P187" s="44"/>
    </row>
    <row r="188" spans="1:18" ht="15" x14ac:dyDescent="0.2">
      <c r="A188" s="78"/>
      <c r="B188" s="124"/>
      <c r="C188" s="54"/>
      <c r="D188" s="54"/>
      <c r="E188" s="17"/>
      <c r="F188" s="57"/>
      <c r="G188" s="47"/>
      <c r="H188" s="34" t="s">
        <v>34</v>
      </c>
      <c r="I188" s="34" t="s">
        <v>35</v>
      </c>
      <c r="J188" s="34" t="s">
        <v>36</v>
      </c>
      <c r="K188" s="34" t="s">
        <v>33</v>
      </c>
      <c r="L188" s="46"/>
      <c r="M188" s="46"/>
      <c r="N188" s="46"/>
      <c r="O188" s="46"/>
      <c r="P188" s="45"/>
    </row>
    <row r="189" spans="1:18" s="24" customFormat="1" ht="15" x14ac:dyDescent="0.2">
      <c r="A189" s="78"/>
      <c r="B189" s="125"/>
      <c r="C189" s="55"/>
      <c r="D189" s="55"/>
      <c r="E189" s="17"/>
      <c r="F189" s="11">
        <v>0</v>
      </c>
      <c r="G189" s="29">
        <v>0</v>
      </c>
      <c r="H189" s="29">
        <v>0</v>
      </c>
      <c r="I189" s="29">
        <v>0</v>
      </c>
      <c r="J189" s="29">
        <v>0</v>
      </c>
      <c r="K189" s="29">
        <v>0</v>
      </c>
      <c r="L189" s="11">
        <v>0</v>
      </c>
      <c r="M189" s="29">
        <v>0</v>
      </c>
      <c r="N189" s="11">
        <v>0</v>
      </c>
      <c r="O189" s="11">
        <v>0</v>
      </c>
      <c r="P189" s="46"/>
    </row>
    <row r="190" spans="1:18" ht="15" customHeight="1" x14ac:dyDescent="0.2">
      <c r="A190" s="77" t="s">
        <v>125</v>
      </c>
      <c r="B190" s="107" t="s">
        <v>86</v>
      </c>
      <c r="C190" s="62" t="s">
        <v>52</v>
      </c>
      <c r="D190" s="16" t="s">
        <v>2</v>
      </c>
      <c r="E190" s="17">
        <f>SUM(E191:E194)</f>
        <v>0</v>
      </c>
      <c r="F190" s="30">
        <f>SUM(F191:F194)</f>
        <v>0</v>
      </c>
      <c r="G190" s="48">
        <f>SUM(G191:K194)</f>
        <v>0</v>
      </c>
      <c r="H190" s="49"/>
      <c r="I190" s="49"/>
      <c r="J190" s="49"/>
      <c r="K190" s="50"/>
      <c r="L190" s="17">
        <f>SUM(L191:L194)</f>
        <v>0</v>
      </c>
      <c r="M190" s="17">
        <f>SUM(M191:M194)</f>
        <v>0</v>
      </c>
      <c r="N190" s="17">
        <f>SUM(N191:N194)</f>
        <v>0</v>
      </c>
      <c r="O190" s="17">
        <f>SUM(O191:O194)</f>
        <v>0</v>
      </c>
      <c r="P190" s="44"/>
    </row>
    <row r="191" spans="1:18" ht="15" x14ac:dyDescent="0.2">
      <c r="A191" s="78"/>
      <c r="B191" s="130"/>
      <c r="C191" s="63"/>
      <c r="D191" s="16" t="s">
        <v>1</v>
      </c>
      <c r="E191" s="25">
        <v>0</v>
      </c>
      <c r="F191" s="30">
        <f>SUM(L191:O191)</f>
        <v>0</v>
      </c>
      <c r="G191" s="48">
        <v>0</v>
      </c>
      <c r="H191" s="49"/>
      <c r="I191" s="49"/>
      <c r="J191" s="49"/>
      <c r="K191" s="50"/>
      <c r="L191" s="17">
        <v>0</v>
      </c>
      <c r="M191" s="17">
        <v>0</v>
      </c>
      <c r="N191" s="17">
        <v>0</v>
      </c>
      <c r="O191" s="17">
        <v>0</v>
      </c>
      <c r="P191" s="45"/>
    </row>
    <row r="192" spans="1:18" ht="30" x14ac:dyDescent="0.2">
      <c r="A192" s="78"/>
      <c r="B192" s="130"/>
      <c r="C192" s="63"/>
      <c r="D192" s="16" t="s">
        <v>4</v>
      </c>
      <c r="E192" s="25">
        <v>0</v>
      </c>
      <c r="F192" s="30">
        <f>SUM(L192:O192)</f>
        <v>0</v>
      </c>
      <c r="G192" s="48">
        <v>0</v>
      </c>
      <c r="H192" s="49"/>
      <c r="I192" s="49"/>
      <c r="J192" s="49"/>
      <c r="K192" s="50"/>
      <c r="L192" s="25">
        <v>0</v>
      </c>
      <c r="M192" s="25">
        <v>0</v>
      </c>
      <c r="N192" s="25">
        <v>0</v>
      </c>
      <c r="O192" s="25">
        <v>0</v>
      </c>
      <c r="P192" s="45"/>
    </row>
    <row r="193" spans="1:19" ht="30" x14ac:dyDescent="0.2">
      <c r="A193" s="78"/>
      <c r="B193" s="130"/>
      <c r="C193" s="63"/>
      <c r="D193" s="16" t="s">
        <v>9</v>
      </c>
      <c r="E193" s="25">
        <v>0</v>
      </c>
      <c r="F193" s="30">
        <f>SUM(L193:O193)</f>
        <v>0</v>
      </c>
      <c r="G193" s="48">
        <v>0</v>
      </c>
      <c r="H193" s="49"/>
      <c r="I193" s="49"/>
      <c r="J193" s="49"/>
      <c r="K193" s="50"/>
      <c r="L193" s="25">
        <v>0</v>
      </c>
      <c r="M193" s="25">
        <v>0</v>
      </c>
      <c r="N193" s="25">
        <v>0</v>
      </c>
      <c r="O193" s="25">
        <v>0</v>
      </c>
      <c r="P193" s="45"/>
      <c r="R193" s="21"/>
    </row>
    <row r="194" spans="1:19" ht="15" x14ac:dyDescent="0.2">
      <c r="A194" s="78"/>
      <c r="B194" s="131"/>
      <c r="C194" s="64"/>
      <c r="D194" s="16" t="s">
        <v>13</v>
      </c>
      <c r="E194" s="25">
        <v>0</v>
      </c>
      <c r="F194" s="30">
        <f>SUM(G194:O194)</f>
        <v>0</v>
      </c>
      <c r="G194" s="48">
        <v>0</v>
      </c>
      <c r="H194" s="49"/>
      <c r="I194" s="49"/>
      <c r="J194" s="49"/>
      <c r="K194" s="50"/>
      <c r="L194" s="17">
        <v>0</v>
      </c>
      <c r="M194" s="17">
        <v>0</v>
      </c>
      <c r="N194" s="17">
        <v>0</v>
      </c>
      <c r="O194" s="17">
        <v>0</v>
      </c>
      <c r="P194" s="46"/>
    </row>
    <row r="195" spans="1:19" s="19" customFormat="1" ht="15" customHeight="1" x14ac:dyDescent="0.2">
      <c r="A195" s="78"/>
      <c r="B195" s="104" t="s">
        <v>87</v>
      </c>
      <c r="C195" s="53" t="s">
        <v>24</v>
      </c>
      <c r="D195" s="53" t="s">
        <v>25</v>
      </c>
      <c r="E195" s="18"/>
      <c r="F195" s="56" t="s">
        <v>0</v>
      </c>
      <c r="G195" s="47" t="s">
        <v>55</v>
      </c>
      <c r="H195" s="58" t="s">
        <v>32</v>
      </c>
      <c r="I195" s="58"/>
      <c r="J195" s="58"/>
      <c r="K195" s="58"/>
      <c r="L195" s="44" t="s">
        <v>18</v>
      </c>
      <c r="M195" s="44" t="s">
        <v>56</v>
      </c>
      <c r="N195" s="44" t="s">
        <v>53</v>
      </c>
      <c r="O195" s="44" t="s">
        <v>54</v>
      </c>
      <c r="P195" s="44"/>
    </row>
    <row r="196" spans="1:19" ht="15" x14ac:dyDescent="0.2">
      <c r="A196" s="78"/>
      <c r="B196" s="124"/>
      <c r="C196" s="54"/>
      <c r="D196" s="54"/>
      <c r="E196" s="17"/>
      <c r="F196" s="57"/>
      <c r="G196" s="47"/>
      <c r="H196" s="34" t="s">
        <v>34</v>
      </c>
      <c r="I196" s="34" t="s">
        <v>35</v>
      </c>
      <c r="J196" s="34" t="s">
        <v>36</v>
      </c>
      <c r="K196" s="34" t="s">
        <v>33</v>
      </c>
      <c r="L196" s="46"/>
      <c r="M196" s="46"/>
      <c r="N196" s="46"/>
      <c r="O196" s="46"/>
      <c r="P196" s="45"/>
    </row>
    <row r="197" spans="1:19" s="24" customFormat="1" ht="15" x14ac:dyDescent="0.2">
      <c r="A197" s="79"/>
      <c r="B197" s="125"/>
      <c r="C197" s="55"/>
      <c r="D197" s="55"/>
      <c r="E197" s="17"/>
      <c r="F197" s="11">
        <v>0</v>
      </c>
      <c r="G197" s="29">
        <v>0</v>
      </c>
      <c r="H197" s="29">
        <v>0</v>
      </c>
      <c r="I197" s="29">
        <v>0</v>
      </c>
      <c r="J197" s="29">
        <v>0</v>
      </c>
      <c r="K197" s="29">
        <v>0</v>
      </c>
      <c r="L197" s="11">
        <v>0</v>
      </c>
      <c r="M197" s="29">
        <v>0</v>
      </c>
      <c r="N197" s="11">
        <v>0</v>
      </c>
      <c r="O197" s="11">
        <v>0</v>
      </c>
      <c r="P197" s="46"/>
      <c r="Q197" s="24">
        <v>512060.9</v>
      </c>
    </row>
    <row r="198" spans="1:19" ht="17.25" customHeight="1" x14ac:dyDescent="0.2">
      <c r="A198" s="74" t="s">
        <v>126</v>
      </c>
      <c r="B198" s="134" t="s">
        <v>88</v>
      </c>
      <c r="C198" s="89" t="s">
        <v>52</v>
      </c>
      <c r="D198" s="13" t="s">
        <v>2</v>
      </c>
      <c r="E198" s="23">
        <v>0</v>
      </c>
      <c r="F198" s="14">
        <f>SUM(G198:O198)</f>
        <v>1608782.2999999998</v>
      </c>
      <c r="G198" s="59">
        <f>SUM(G199:K202)</f>
        <v>512060.9</v>
      </c>
      <c r="H198" s="60"/>
      <c r="I198" s="60"/>
      <c r="J198" s="60"/>
      <c r="K198" s="61"/>
      <c r="L198" s="15">
        <f>SUM(L199:L202)</f>
        <v>530555.69999999995</v>
      </c>
      <c r="M198" s="15">
        <f>SUM(M199:M202)</f>
        <v>566165.69999999995</v>
      </c>
      <c r="N198" s="15">
        <f>SUM(N199:N202)</f>
        <v>0</v>
      </c>
      <c r="O198" s="15">
        <f>SUM(O199:O202)</f>
        <v>0</v>
      </c>
      <c r="P198" s="44"/>
    </row>
    <row r="199" spans="1:19" ht="17.25" customHeight="1" x14ac:dyDescent="0.2">
      <c r="A199" s="75"/>
      <c r="B199" s="135"/>
      <c r="C199" s="90"/>
      <c r="D199" s="13" t="s">
        <v>1</v>
      </c>
      <c r="E199" s="23">
        <v>0</v>
      </c>
      <c r="F199" s="14">
        <f t="shared" ref="F199:F202" si="31">SUM(G199:O199)</f>
        <v>0</v>
      </c>
      <c r="G199" s="59">
        <f>G204+G212+G292+G220+G311+G228+G236+G244+G260</f>
        <v>0</v>
      </c>
      <c r="H199" s="60"/>
      <c r="I199" s="60"/>
      <c r="J199" s="60"/>
      <c r="K199" s="61"/>
      <c r="L199" s="15">
        <f>L204+L212+L220+L228+L236+L244+L252+L260</f>
        <v>0</v>
      </c>
      <c r="M199" s="15">
        <f>M204+M212+M220+M228+M236+M244+M252+M260</f>
        <v>0</v>
      </c>
      <c r="N199" s="15">
        <f>N204+N212+N220+N228+N236+N244+N252+N260</f>
        <v>0</v>
      </c>
      <c r="O199" s="15">
        <f>O204+O212+O220+O228+O236+O244+O252+O260</f>
        <v>0</v>
      </c>
      <c r="P199" s="45"/>
      <c r="Q199" s="20">
        <f>Q197-G198</f>
        <v>0</v>
      </c>
    </row>
    <row r="200" spans="1:19" ht="28.5" x14ac:dyDescent="0.2">
      <c r="A200" s="75"/>
      <c r="B200" s="135"/>
      <c r="C200" s="90"/>
      <c r="D200" s="13" t="s">
        <v>4</v>
      </c>
      <c r="E200" s="23">
        <v>0</v>
      </c>
      <c r="F200" s="14">
        <f t="shared" si="31"/>
        <v>0</v>
      </c>
      <c r="G200" s="59">
        <f t="shared" ref="G200:G202" si="32">G205+G213+G293+G221+G312+G229+G237+G245+G261</f>
        <v>0</v>
      </c>
      <c r="H200" s="60"/>
      <c r="I200" s="60"/>
      <c r="J200" s="60"/>
      <c r="K200" s="61"/>
      <c r="L200" s="15">
        <f t="shared" ref="L200:M202" si="33">L205+L213+L221+L229+L237+L245+L253+L261</f>
        <v>0</v>
      </c>
      <c r="M200" s="15">
        <f t="shared" si="33"/>
        <v>0</v>
      </c>
      <c r="N200" s="15">
        <f t="shared" ref="N200:O200" si="34">N205+N213+N221+N229+N237+N245+N253+N261</f>
        <v>0</v>
      </c>
      <c r="O200" s="15">
        <f t="shared" si="34"/>
        <v>0</v>
      </c>
      <c r="P200" s="45"/>
    </row>
    <row r="201" spans="1:19" ht="28.5" x14ac:dyDescent="0.2">
      <c r="A201" s="75"/>
      <c r="B201" s="135"/>
      <c r="C201" s="90"/>
      <c r="D201" s="13" t="s">
        <v>9</v>
      </c>
      <c r="E201" s="23">
        <v>0</v>
      </c>
      <c r="F201" s="14">
        <f t="shared" si="31"/>
        <v>1608782.2999999998</v>
      </c>
      <c r="G201" s="59">
        <f t="shared" si="32"/>
        <v>512060.9</v>
      </c>
      <c r="H201" s="60"/>
      <c r="I201" s="60"/>
      <c r="J201" s="60"/>
      <c r="K201" s="61"/>
      <c r="L201" s="15">
        <f t="shared" si="33"/>
        <v>530555.69999999995</v>
      </c>
      <c r="M201" s="15">
        <f t="shared" si="33"/>
        <v>566165.69999999995</v>
      </c>
      <c r="N201" s="15">
        <f t="shared" ref="N201:O201" si="35">N206+N214+N222+N230+N238+N246+N254+N262</f>
        <v>0</v>
      </c>
      <c r="O201" s="15">
        <f t="shared" si="35"/>
        <v>0</v>
      </c>
      <c r="P201" s="46"/>
      <c r="Q201" s="20"/>
    </row>
    <row r="202" spans="1:19" ht="14.25" customHeight="1" x14ac:dyDescent="0.2">
      <c r="A202" s="76"/>
      <c r="B202" s="136"/>
      <c r="C202" s="91"/>
      <c r="D202" s="13" t="s">
        <v>27</v>
      </c>
      <c r="E202" s="23">
        <v>0</v>
      </c>
      <c r="F202" s="14">
        <f t="shared" si="31"/>
        <v>0</v>
      </c>
      <c r="G202" s="59">
        <f t="shared" si="32"/>
        <v>0</v>
      </c>
      <c r="H202" s="60"/>
      <c r="I202" s="60"/>
      <c r="J202" s="60"/>
      <c r="K202" s="61"/>
      <c r="L202" s="15">
        <f t="shared" si="33"/>
        <v>0</v>
      </c>
      <c r="M202" s="15">
        <f t="shared" si="33"/>
        <v>0</v>
      </c>
      <c r="N202" s="15">
        <f t="shared" ref="N202:O202" si="36">N207+N215+N223+N231+N239+N247+N255+N263</f>
        <v>0</v>
      </c>
      <c r="O202" s="15">
        <f t="shared" si="36"/>
        <v>0</v>
      </c>
      <c r="P202" s="44" t="s">
        <v>135</v>
      </c>
    </row>
    <row r="203" spans="1:19" ht="15" customHeight="1" x14ac:dyDescent="0.2">
      <c r="A203" s="77" t="s">
        <v>127</v>
      </c>
      <c r="B203" s="107" t="s">
        <v>89</v>
      </c>
      <c r="C203" s="62" t="s">
        <v>52</v>
      </c>
      <c r="D203" s="16" t="s">
        <v>2</v>
      </c>
      <c r="E203" s="17">
        <f>SUM(E204:E207)</f>
        <v>0</v>
      </c>
      <c r="F203" s="30">
        <f>SUM(G203:O203)</f>
        <v>952615</v>
      </c>
      <c r="G203" s="48">
        <f>SUM(G204:G207)</f>
        <v>316210</v>
      </c>
      <c r="H203" s="49"/>
      <c r="I203" s="49"/>
      <c r="J203" s="49"/>
      <c r="K203" s="50"/>
      <c r="L203" s="17">
        <f>SUM(L204:L207)</f>
        <v>317521</v>
      </c>
      <c r="M203" s="17">
        <f>SUM(M204:M207)</f>
        <v>318884</v>
      </c>
      <c r="N203" s="17">
        <f>SUM(N204:N207)</f>
        <v>0</v>
      </c>
      <c r="O203" s="17">
        <f>SUM(O204:O207)</f>
        <v>0</v>
      </c>
      <c r="P203" s="45"/>
      <c r="Q203" s="20"/>
    </row>
    <row r="204" spans="1:19" ht="15" x14ac:dyDescent="0.2">
      <c r="A204" s="78"/>
      <c r="B204" s="130"/>
      <c r="C204" s="63"/>
      <c r="D204" s="16" t="s">
        <v>1</v>
      </c>
      <c r="E204" s="17">
        <v>0</v>
      </c>
      <c r="F204" s="30">
        <f t="shared" ref="F204:F207" si="37">SUM(G204:O204)</f>
        <v>0</v>
      </c>
      <c r="G204" s="48">
        <v>0</v>
      </c>
      <c r="H204" s="49"/>
      <c r="I204" s="49"/>
      <c r="J204" s="49"/>
      <c r="K204" s="50"/>
      <c r="L204" s="17">
        <f>SUM(G204:J204)</f>
        <v>0</v>
      </c>
      <c r="M204" s="22">
        <v>0</v>
      </c>
      <c r="N204" s="17">
        <f t="shared" ref="N204" si="38">SUM(O204:R204)</f>
        <v>0</v>
      </c>
      <c r="O204" s="17">
        <f>SUM(Q204:S204)</f>
        <v>0</v>
      </c>
      <c r="P204" s="45"/>
      <c r="S204" s="20"/>
    </row>
    <row r="205" spans="1:19" ht="30" x14ac:dyDescent="0.2">
      <c r="A205" s="78"/>
      <c r="B205" s="130"/>
      <c r="C205" s="63"/>
      <c r="D205" s="16" t="s">
        <v>4</v>
      </c>
      <c r="E205" s="17">
        <v>0</v>
      </c>
      <c r="F205" s="30">
        <f t="shared" si="37"/>
        <v>0</v>
      </c>
      <c r="G205" s="48">
        <v>0</v>
      </c>
      <c r="H205" s="49"/>
      <c r="I205" s="49"/>
      <c r="J205" s="49"/>
      <c r="K205" s="50"/>
      <c r="L205" s="17">
        <v>0</v>
      </c>
      <c r="M205" s="22">
        <v>0</v>
      </c>
      <c r="N205" s="17">
        <v>0</v>
      </c>
      <c r="O205" s="17">
        <f>SUM(Q205:S205)</f>
        <v>0</v>
      </c>
      <c r="P205" s="45"/>
    </row>
    <row r="206" spans="1:19" ht="30" x14ac:dyDescent="0.2">
      <c r="A206" s="78"/>
      <c r="B206" s="130"/>
      <c r="C206" s="63"/>
      <c r="D206" s="16" t="s">
        <v>9</v>
      </c>
      <c r="E206" s="17">
        <v>0</v>
      </c>
      <c r="F206" s="30">
        <f t="shared" si="37"/>
        <v>952615</v>
      </c>
      <c r="G206" s="48">
        <v>316210</v>
      </c>
      <c r="H206" s="49"/>
      <c r="I206" s="49"/>
      <c r="J206" s="49"/>
      <c r="K206" s="50"/>
      <c r="L206" s="17">
        <v>317521</v>
      </c>
      <c r="M206" s="22">
        <v>318884</v>
      </c>
      <c r="N206" s="17">
        <v>0</v>
      </c>
      <c r="O206" s="17">
        <f>SUM(Q206:S206)</f>
        <v>0</v>
      </c>
      <c r="P206" s="46"/>
    </row>
    <row r="207" spans="1:19" ht="15" customHeight="1" x14ac:dyDescent="0.2">
      <c r="A207" s="78"/>
      <c r="B207" s="131"/>
      <c r="C207" s="64"/>
      <c r="D207" s="16" t="s">
        <v>13</v>
      </c>
      <c r="E207" s="17">
        <v>0</v>
      </c>
      <c r="F207" s="30">
        <f t="shared" si="37"/>
        <v>0</v>
      </c>
      <c r="G207" s="48">
        <f>SUM(N207:P207)</f>
        <v>0</v>
      </c>
      <c r="H207" s="49"/>
      <c r="I207" s="49"/>
      <c r="J207" s="49"/>
      <c r="K207" s="50"/>
      <c r="L207" s="17">
        <f>SUM(G207:J207)</f>
        <v>0</v>
      </c>
      <c r="M207" s="22">
        <v>0</v>
      </c>
      <c r="N207" s="17">
        <f t="shared" ref="N207" si="39">SUM(O207:R207)</f>
        <v>0</v>
      </c>
      <c r="O207" s="17">
        <f>SUM(Q207:S207)</f>
        <v>0</v>
      </c>
      <c r="P207" s="44"/>
    </row>
    <row r="208" spans="1:19" s="19" customFormat="1" ht="15" customHeight="1" x14ac:dyDescent="0.2">
      <c r="A208" s="78"/>
      <c r="B208" s="104" t="s">
        <v>90</v>
      </c>
      <c r="C208" s="53" t="s">
        <v>24</v>
      </c>
      <c r="D208" s="53" t="s">
        <v>46</v>
      </c>
      <c r="E208" s="18"/>
      <c r="F208" s="56" t="s">
        <v>0</v>
      </c>
      <c r="G208" s="47" t="s">
        <v>55</v>
      </c>
      <c r="H208" s="58" t="s">
        <v>32</v>
      </c>
      <c r="I208" s="58"/>
      <c r="J208" s="58"/>
      <c r="K208" s="58"/>
      <c r="L208" s="44" t="s">
        <v>18</v>
      </c>
      <c r="M208" s="44" t="s">
        <v>56</v>
      </c>
      <c r="N208" s="44" t="s">
        <v>53</v>
      </c>
      <c r="O208" s="44" t="s">
        <v>54</v>
      </c>
      <c r="P208" s="45"/>
    </row>
    <row r="209" spans="1:19" ht="15" x14ac:dyDescent="0.2">
      <c r="A209" s="78"/>
      <c r="B209" s="128"/>
      <c r="C209" s="54"/>
      <c r="D209" s="54"/>
      <c r="E209" s="17"/>
      <c r="F209" s="57"/>
      <c r="G209" s="47"/>
      <c r="H209" s="34" t="s">
        <v>34</v>
      </c>
      <c r="I209" s="34" t="s">
        <v>35</v>
      </c>
      <c r="J209" s="34" t="s">
        <v>36</v>
      </c>
      <c r="K209" s="34" t="s">
        <v>33</v>
      </c>
      <c r="L209" s="46"/>
      <c r="M209" s="46"/>
      <c r="N209" s="46"/>
      <c r="O209" s="46"/>
      <c r="P209" s="45"/>
    </row>
    <row r="210" spans="1:19" s="24" customFormat="1" ht="15" x14ac:dyDescent="0.2">
      <c r="A210" s="79"/>
      <c r="B210" s="129"/>
      <c r="C210" s="55"/>
      <c r="D210" s="55"/>
      <c r="E210" s="17"/>
      <c r="F210" s="29">
        <v>1</v>
      </c>
      <c r="G210" s="29">
        <v>1</v>
      </c>
      <c r="H210" s="29">
        <v>0</v>
      </c>
      <c r="I210" s="29">
        <v>0</v>
      </c>
      <c r="J210" s="29">
        <v>0</v>
      </c>
      <c r="K210" s="29">
        <v>1</v>
      </c>
      <c r="L210" s="29">
        <v>0</v>
      </c>
      <c r="M210" s="29">
        <v>0</v>
      </c>
      <c r="N210" s="29">
        <v>0</v>
      </c>
      <c r="O210" s="29">
        <v>0</v>
      </c>
      <c r="P210" s="45"/>
    </row>
    <row r="211" spans="1:19" ht="15" customHeight="1" x14ac:dyDescent="0.2">
      <c r="A211" s="77" t="s">
        <v>128</v>
      </c>
      <c r="B211" s="107" t="s">
        <v>91</v>
      </c>
      <c r="C211" s="62" t="s">
        <v>52</v>
      </c>
      <c r="D211" s="16" t="s">
        <v>2</v>
      </c>
      <c r="E211" s="17">
        <f>SUM(E212:E215)</f>
        <v>0</v>
      </c>
      <c r="F211" s="30">
        <f>SUM(F212:F215)</f>
        <v>200782.27</v>
      </c>
      <c r="G211" s="48">
        <f>SUM(G212:K215)</f>
        <v>48394.27</v>
      </c>
      <c r="H211" s="49"/>
      <c r="I211" s="49"/>
      <c r="J211" s="49"/>
      <c r="K211" s="50"/>
      <c r="L211" s="17">
        <f>SUM(L212:L215)</f>
        <v>61293</v>
      </c>
      <c r="M211" s="17">
        <f>SUM(M212:M215)</f>
        <v>91095</v>
      </c>
      <c r="N211" s="17">
        <f>SUM(N212:N215)</f>
        <v>0</v>
      </c>
      <c r="O211" s="17">
        <f>SUM(O212:O215)</f>
        <v>0</v>
      </c>
      <c r="P211" s="137"/>
      <c r="S211" s="20"/>
    </row>
    <row r="212" spans="1:19" ht="15" x14ac:dyDescent="0.2">
      <c r="A212" s="78"/>
      <c r="B212" s="130"/>
      <c r="C212" s="63"/>
      <c r="D212" s="16" t="s">
        <v>1</v>
      </c>
      <c r="E212" s="25">
        <v>0</v>
      </c>
      <c r="F212" s="30">
        <f>SUM(L212:O212)</f>
        <v>0</v>
      </c>
      <c r="G212" s="48">
        <v>0</v>
      </c>
      <c r="H212" s="49"/>
      <c r="I212" s="49"/>
      <c r="J212" s="49"/>
      <c r="K212" s="50"/>
      <c r="L212" s="17">
        <v>0</v>
      </c>
      <c r="M212" s="17">
        <v>0</v>
      </c>
      <c r="N212" s="17">
        <v>0</v>
      </c>
      <c r="O212" s="17">
        <v>0</v>
      </c>
      <c r="P212" s="137"/>
    </row>
    <row r="213" spans="1:19" ht="30" x14ac:dyDescent="0.2">
      <c r="A213" s="78"/>
      <c r="B213" s="130"/>
      <c r="C213" s="63"/>
      <c r="D213" s="16" t="s">
        <v>4</v>
      </c>
      <c r="E213" s="25">
        <v>0</v>
      </c>
      <c r="F213" s="30">
        <f>SUM(L213:O213)</f>
        <v>0</v>
      </c>
      <c r="G213" s="48">
        <v>0</v>
      </c>
      <c r="H213" s="49"/>
      <c r="I213" s="49"/>
      <c r="J213" s="49"/>
      <c r="K213" s="50"/>
      <c r="L213" s="25">
        <v>0</v>
      </c>
      <c r="M213" s="25">
        <v>0</v>
      </c>
      <c r="N213" s="25">
        <v>0</v>
      </c>
      <c r="O213" s="17">
        <v>0</v>
      </c>
      <c r="P213" s="137"/>
    </row>
    <row r="214" spans="1:19" ht="30" x14ac:dyDescent="0.2">
      <c r="A214" s="78"/>
      <c r="B214" s="130"/>
      <c r="C214" s="63"/>
      <c r="D214" s="16" t="s">
        <v>9</v>
      </c>
      <c r="E214" s="25">
        <v>0</v>
      </c>
      <c r="F214" s="43">
        <f>SUM(G214:O214)</f>
        <v>200782.27</v>
      </c>
      <c r="G214" s="48">
        <v>48394.27</v>
      </c>
      <c r="H214" s="49"/>
      <c r="I214" s="49"/>
      <c r="J214" s="49"/>
      <c r="K214" s="50"/>
      <c r="L214" s="25">
        <v>61293</v>
      </c>
      <c r="M214" s="25">
        <v>91095</v>
      </c>
      <c r="N214" s="25">
        <v>0</v>
      </c>
      <c r="O214" s="17">
        <v>0</v>
      </c>
      <c r="P214" s="137"/>
    </row>
    <row r="215" spans="1:19" ht="15" customHeight="1" x14ac:dyDescent="0.2">
      <c r="A215" s="78"/>
      <c r="B215" s="131"/>
      <c r="C215" s="64"/>
      <c r="D215" s="16" t="s">
        <v>13</v>
      </c>
      <c r="E215" s="25">
        <v>0</v>
      </c>
      <c r="F215" s="30">
        <f>SUM(G215:O215)</f>
        <v>0</v>
      </c>
      <c r="G215" s="48">
        <v>0</v>
      </c>
      <c r="H215" s="49"/>
      <c r="I215" s="49"/>
      <c r="J215" s="49"/>
      <c r="K215" s="50"/>
      <c r="L215" s="17">
        <v>0</v>
      </c>
      <c r="M215" s="17">
        <v>0</v>
      </c>
      <c r="N215" s="17">
        <v>0</v>
      </c>
      <c r="O215" s="17">
        <v>0</v>
      </c>
      <c r="P215" s="137"/>
      <c r="Q215" s="20"/>
    </row>
    <row r="216" spans="1:19" s="19" customFormat="1" ht="15" customHeight="1" x14ac:dyDescent="0.2">
      <c r="A216" s="78"/>
      <c r="B216" s="104" t="s">
        <v>92</v>
      </c>
      <c r="C216" s="53" t="s">
        <v>24</v>
      </c>
      <c r="D216" s="53" t="s">
        <v>25</v>
      </c>
      <c r="E216" s="18"/>
      <c r="F216" s="56" t="s">
        <v>0</v>
      </c>
      <c r="G216" s="47" t="s">
        <v>55</v>
      </c>
      <c r="H216" s="58" t="s">
        <v>32</v>
      </c>
      <c r="I216" s="58"/>
      <c r="J216" s="58"/>
      <c r="K216" s="58"/>
      <c r="L216" s="44" t="s">
        <v>18</v>
      </c>
      <c r="M216" s="44" t="s">
        <v>56</v>
      </c>
      <c r="N216" s="44" t="s">
        <v>53</v>
      </c>
      <c r="O216" s="44" t="s">
        <v>54</v>
      </c>
      <c r="P216" s="44"/>
    </row>
    <row r="217" spans="1:19" ht="15" x14ac:dyDescent="0.2">
      <c r="A217" s="78"/>
      <c r="B217" s="128"/>
      <c r="C217" s="54"/>
      <c r="D217" s="54"/>
      <c r="E217" s="17"/>
      <c r="F217" s="57"/>
      <c r="G217" s="47"/>
      <c r="H217" s="34" t="s">
        <v>34</v>
      </c>
      <c r="I217" s="34" t="s">
        <v>35</v>
      </c>
      <c r="J217" s="34" t="s">
        <v>36</v>
      </c>
      <c r="K217" s="34" t="s">
        <v>33</v>
      </c>
      <c r="L217" s="46"/>
      <c r="M217" s="46"/>
      <c r="N217" s="46"/>
      <c r="O217" s="46"/>
      <c r="P217" s="45"/>
    </row>
    <row r="218" spans="1:19" ht="15" x14ac:dyDescent="0.2">
      <c r="A218" s="79"/>
      <c r="B218" s="129"/>
      <c r="C218" s="55"/>
      <c r="D218" s="55"/>
      <c r="E218" s="17"/>
      <c r="F218" s="11">
        <v>0</v>
      </c>
      <c r="G218" s="29" t="s">
        <v>16</v>
      </c>
      <c r="H218" s="29">
        <v>0</v>
      </c>
      <c r="I218" s="29">
        <v>0</v>
      </c>
      <c r="J218" s="29">
        <v>0</v>
      </c>
      <c r="K218" s="29">
        <v>0</v>
      </c>
      <c r="L218" s="11">
        <v>0</v>
      </c>
      <c r="M218" s="29">
        <v>0</v>
      </c>
      <c r="N218" s="11">
        <v>0</v>
      </c>
      <c r="O218" s="11">
        <v>0</v>
      </c>
      <c r="P218" s="46"/>
    </row>
    <row r="219" spans="1:19" ht="15" customHeight="1" x14ac:dyDescent="0.2">
      <c r="A219" s="77" t="s">
        <v>129</v>
      </c>
      <c r="B219" s="107" t="s">
        <v>93</v>
      </c>
      <c r="C219" s="62" t="s">
        <v>52</v>
      </c>
      <c r="D219" s="16" t="s">
        <v>2</v>
      </c>
      <c r="E219" s="17">
        <f>SUM(E220:E223)</f>
        <v>0</v>
      </c>
      <c r="F219" s="30">
        <f>SUM(F220:F223)</f>
        <v>105047.93</v>
      </c>
      <c r="G219" s="48">
        <f>SUM(G220:K223)</f>
        <v>33643.93</v>
      </c>
      <c r="H219" s="49"/>
      <c r="I219" s="49"/>
      <c r="J219" s="49"/>
      <c r="K219" s="50"/>
      <c r="L219" s="17">
        <f>SUM(L220:L223)</f>
        <v>35002</v>
      </c>
      <c r="M219" s="17">
        <f>SUM(M220:M223)</f>
        <v>36402</v>
      </c>
      <c r="N219" s="17">
        <f>SUM(N220:N223)</f>
        <v>0</v>
      </c>
      <c r="O219" s="17">
        <f>SUM(O220:O223)</f>
        <v>0</v>
      </c>
      <c r="P219" s="44"/>
    </row>
    <row r="220" spans="1:19" ht="15" x14ac:dyDescent="0.2">
      <c r="A220" s="78"/>
      <c r="B220" s="130"/>
      <c r="C220" s="63"/>
      <c r="D220" s="16" t="s">
        <v>1</v>
      </c>
      <c r="E220" s="25">
        <v>0</v>
      </c>
      <c r="F220" s="30">
        <f>SUM(L220:O220)</f>
        <v>0</v>
      </c>
      <c r="G220" s="48">
        <v>0</v>
      </c>
      <c r="H220" s="49"/>
      <c r="I220" s="49"/>
      <c r="J220" s="49"/>
      <c r="K220" s="50"/>
      <c r="L220" s="17">
        <v>0</v>
      </c>
      <c r="M220" s="17">
        <v>0</v>
      </c>
      <c r="N220" s="17">
        <v>0</v>
      </c>
      <c r="O220" s="17">
        <v>0</v>
      </c>
      <c r="P220" s="45"/>
    </row>
    <row r="221" spans="1:19" ht="30" x14ac:dyDescent="0.2">
      <c r="A221" s="78"/>
      <c r="B221" s="130"/>
      <c r="C221" s="63"/>
      <c r="D221" s="16" t="s">
        <v>4</v>
      </c>
      <c r="E221" s="25">
        <v>0</v>
      </c>
      <c r="F221" s="30">
        <f>SUM(L221:O221)</f>
        <v>0</v>
      </c>
      <c r="G221" s="48">
        <v>0</v>
      </c>
      <c r="H221" s="49"/>
      <c r="I221" s="49"/>
      <c r="J221" s="49"/>
      <c r="K221" s="50"/>
      <c r="L221" s="25">
        <v>0</v>
      </c>
      <c r="M221" s="25">
        <v>0</v>
      </c>
      <c r="N221" s="25">
        <v>0</v>
      </c>
      <c r="O221" s="25">
        <v>0</v>
      </c>
      <c r="P221" s="45"/>
    </row>
    <row r="222" spans="1:19" ht="30" x14ac:dyDescent="0.2">
      <c r="A222" s="78"/>
      <c r="B222" s="130"/>
      <c r="C222" s="63"/>
      <c r="D222" s="16" t="s">
        <v>9</v>
      </c>
      <c r="E222" s="25">
        <v>0</v>
      </c>
      <c r="F222" s="43">
        <f>SUM(G222:O222)</f>
        <v>105047.93</v>
      </c>
      <c r="G222" s="48">
        <v>33643.93</v>
      </c>
      <c r="H222" s="49"/>
      <c r="I222" s="49"/>
      <c r="J222" s="49"/>
      <c r="K222" s="50"/>
      <c r="L222" s="25">
        <v>35002</v>
      </c>
      <c r="M222" s="25">
        <v>36402</v>
      </c>
      <c r="N222" s="25">
        <v>0</v>
      </c>
      <c r="O222" s="25">
        <v>0</v>
      </c>
      <c r="P222" s="45"/>
      <c r="R222" s="21"/>
    </row>
    <row r="223" spans="1:19" ht="15" x14ac:dyDescent="0.2">
      <c r="A223" s="78"/>
      <c r="B223" s="131"/>
      <c r="C223" s="64"/>
      <c r="D223" s="16" t="s">
        <v>13</v>
      </c>
      <c r="E223" s="25">
        <v>0</v>
      </c>
      <c r="F223" s="30">
        <f>SUM(G223:O223)</f>
        <v>0</v>
      </c>
      <c r="G223" s="48">
        <v>0</v>
      </c>
      <c r="H223" s="49"/>
      <c r="I223" s="49"/>
      <c r="J223" s="49"/>
      <c r="K223" s="50"/>
      <c r="L223" s="17">
        <v>0</v>
      </c>
      <c r="M223" s="17">
        <v>0</v>
      </c>
      <c r="N223" s="17">
        <v>0</v>
      </c>
      <c r="O223" s="17">
        <v>0</v>
      </c>
      <c r="P223" s="46"/>
    </row>
    <row r="224" spans="1:19" s="19" customFormat="1" ht="21.75" customHeight="1" x14ac:dyDescent="0.2">
      <c r="A224" s="78"/>
      <c r="B224" s="104" t="s">
        <v>94</v>
      </c>
      <c r="C224" s="53" t="s">
        <v>24</v>
      </c>
      <c r="D224" s="53" t="s">
        <v>25</v>
      </c>
      <c r="E224" s="18"/>
      <c r="F224" s="56" t="s">
        <v>0</v>
      </c>
      <c r="G224" s="47" t="s">
        <v>55</v>
      </c>
      <c r="H224" s="58" t="s">
        <v>32</v>
      </c>
      <c r="I224" s="58"/>
      <c r="J224" s="58"/>
      <c r="K224" s="58"/>
      <c r="L224" s="44" t="s">
        <v>18</v>
      </c>
      <c r="M224" s="44" t="s">
        <v>56</v>
      </c>
      <c r="N224" s="44" t="s">
        <v>53</v>
      </c>
      <c r="O224" s="44" t="s">
        <v>54</v>
      </c>
      <c r="P224" s="44"/>
    </row>
    <row r="225" spans="1:18" ht="28.5" customHeight="1" x14ac:dyDescent="0.2">
      <c r="A225" s="78"/>
      <c r="B225" s="124"/>
      <c r="C225" s="54"/>
      <c r="D225" s="54"/>
      <c r="E225" s="17"/>
      <c r="F225" s="57"/>
      <c r="G225" s="47"/>
      <c r="H225" s="34" t="s">
        <v>34</v>
      </c>
      <c r="I225" s="34" t="s">
        <v>35</v>
      </c>
      <c r="J225" s="34" t="s">
        <v>36</v>
      </c>
      <c r="K225" s="34" t="s">
        <v>33</v>
      </c>
      <c r="L225" s="46"/>
      <c r="M225" s="46"/>
      <c r="N225" s="46"/>
      <c r="O225" s="46"/>
      <c r="P225" s="45"/>
    </row>
    <row r="226" spans="1:18" ht="21.75" customHeight="1" x14ac:dyDescent="0.2">
      <c r="A226" s="79"/>
      <c r="B226" s="125"/>
      <c r="C226" s="55"/>
      <c r="D226" s="55"/>
      <c r="E226" s="17"/>
      <c r="F226" s="11">
        <v>0</v>
      </c>
      <c r="G226" s="29">
        <v>0</v>
      </c>
      <c r="H226" s="29">
        <v>0</v>
      </c>
      <c r="I226" s="29">
        <v>0</v>
      </c>
      <c r="J226" s="29">
        <v>0</v>
      </c>
      <c r="K226" s="29">
        <v>0</v>
      </c>
      <c r="L226" s="11">
        <v>0</v>
      </c>
      <c r="M226" s="29">
        <v>0</v>
      </c>
      <c r="N226" s="11">
        <v>0</v>
      </c>
      <c r="O226" s="11">
        <v>0</v>
      </c>
      <c r="P226" s="46"/>
    </row>
    <row r="227" spans="1:18" ht="15" customHeight="1" x14ac:dyDescent="0.2">
      <c r="A227" s="77" t="s">
        <v>130</v>
      </c>
      <c r="B227" s="107" t="s">
        <v>95</v>
      </c>
      <c r="C227" s="62" t="s">
        <v>52</v>
      </c>
      <c r="D227" s="16" t="s">
        <v>2</v>
      </c>
      <c r="E227" s="17">
        <f>SUM(E228:E231)</f>
        <v>0</v>
      </c>
      <c r="F227" s="30">
        <f>SUM(F228:F231)</f>
        <v>0</v>
      </c>
      <c r="G227" s="48">
        <f>SUM(G228:K231)</f>
        <v>0</v>
      </c>
      <c r="H227" s="49"/>
      <c r="I227" s="49"/>
      <c r="J227" s="49"/>
      <c r="K227" s="50"/>
      <c r="L227" s="17">
        <v>0</v>
      </c>
      <c r="M227" s="17">
        <f>SUM(M228:M231)</f>
        <v>0</v>
      </c>
      <c r="N227" s="17">
        <f>SUM(N228:N231)</f>
        <v>0</v>
      </c>
      <c r="O227" s="17">
        <f>SUM(O228:O231)</f>
        <v>0</v>
      </c>
      <c r="P227" s="44"/>
    </row>
    <row r="228" spans="1:18" ht="15" x14ac:dyDescent="0.2">
      <c r="A228" s="78"/>
      <c r="B228" s="102"/>
      <c r="C228" s="63"/>
      <c r="D228" s="16" t="s">
        <v>1</v>
      </c>
      <c r="E228" s="25">
        <v>0</v>
      </c>
      <c r="F228" s="30">
        <f>SUM(L228:O228)</f>
        <v>0</v>
      </c>
      <c r="G228" s="48">
        <v>0</v>
      </c>
      <c r="H228" s="49"/>
      <c r="I228" s="49"/>
      <c r="J228" s="49"/>
      <c r="K228" s="50"/>
      <c r="L228" s="17">
        <v>0</v>
      </c>
      <c r="M228" s="17">
        <v>0</v>
      </c>
      <c r="N228" s="17">
        <v>0</v>
      </c>
      <c r="O228" s="17">
        <v>0</v>
      </c>
      <c r="P228" s="45"/>
    </row>
    <row r="229" spans="1:18" ht="30" x14ac:dyDescent="0.2">
      <c r="A229" s="78"/>
      <c r="B229" s="102"/>
      <c r="C229" s="63"/>
      <c r="D229" s="16" t="s">
        <v>4</v>
      </c>
      <c r="E229" s="25">
        <v>0</v>
      </c>
      <c r="F229" s="30">
        <f>SUM(L229:O229)</f>
        <v>0</v>
      </c>
      <c r="G229" s="48">
        <v>0</v>
      </c>
      <c r="H229" s="49"/>
      <c r="I229" s="49"/>
      <c r="J229" s="49"/>
      <c r="K229" s="50"/>
      <c r="L229" s="25">
        <v>0</v>
      </c>
      <c r="M229" s="25">
        <v>0</v>
      </c>
      <c r="N229" s="25">
        <v>0</v>
      </c>
      <c r="O229" s="25">
        <v>0</v>
      </c>
      <c r="P229" s="45"/>
    </row>
    <row r="230" spans="1:18" ht="30" x14ac:dyDescent="0.2">
      <c r="A230" s="78"/>
      <c r="B230" s="102"/>
      <c r="C230" s="63"/>
      <c r="D230" s="16" t="s">
        <v>9</v>
      </c>
      <c r="E230" s="25">
        <v>0</v>
      </c>
      <c r="F230" s="30">
        <f>SUM(L230:O230)</f>
        <v>0</v>
      </c>
      <c r="G230" s="48">
        <v>0</v>
      </c>
      <c r="H230" s="49"/>
      <c r="I230" s="49"/>
      <c r="J230" s="49"/>
      <c r="K230" s="50"/>
      <c r="L230" s="25">
        <v>0</v>
      </c>
      <c r="M230" s="25">
        <v>0</v>
      </c>
      <c r="N230" s="25">
        <v>0</v>
      </c>
      <c r="O230" s="25">
        <v>0</v>
      </c>
      <c r="P230" s="45"/>
      <c r="R230" s="21"/>
    </row>
    <row r="231" spans="1:18" ht="15" x14ac:dyDescent="0.2">
      <c r="A231" s="78"/>
      <c r="B231" s="102"/>
      <c r="C231" s="64"/>
      <c r="D231" s="16" t="s">
        <v>13</v>
      </c>
      <c r="E231" s="25">
        <v>0</v>
      </c>
      <c r="F231" s="30">
        <f>SUM(G231:O231)</f>
        <v>0</v>
      </c>
      <c r="G231" s="48">
        <v>0</v>
      </c>
      <c r="H231" s="49"/>
      <c r="I231" s="49"/>
      <c r="J231" s="49"/>
      <c r="K231" s="50"/>
      <c r="L231" s="17">
        <v>0</v>
      </c>
      <c r="M231" s="17">
        <v>0</v>
      </c>
      <c r="N231" s="17">
        <v>0</v>
      </c>
      <c r="O231" s="17">
        <v>0</v>
      </c>
      <c r="P231" s="46"/>
    </row>
    <row r="232" spans="1:18" s="19" customFormat="1" ht="21.75" customHeight="1" x14ac:dyDescent="0.2">
      <c r="A232" s="78"/>
      <c r="B232" s="138" t="s">
        <v>96</v>
      </c>
      <c r="C232" s="53" t="s">
        <v>24</v>
      </c>
      <c r="D232" s="53" t="s">
        <v>25</v>
      </c>
      <c r="E232" s="18"/>
      <c r="F232" s="56" t="s">
        <v>0</v>
      </c>
      <c r="G232" s="47" t="s">
        <v>55</v>
      </c>
      <c r="H232" s="58" t="s">
        <v>32</v>
      </c>
      <c r="I232" s="58"/>
      <c r="J232" s="58"/>
      <c r="K232" s="58"/>
      <c r="L232" s="44" t="s">
        <v>18</v>
      </c>
      <c r="M232" s="44" t="s">
        <v>56</v>
      </c>
      <c r="N232" s="44" t="s">
        <v>53</v>
      </c>
      <c r="O232" s="44" t="s">
        <v>54</v>
      </c>
      <c r="P232" s="44"/>
    </row>
    <row r="233" spans="1:18" ht="57" customHeight="1" x14ac:dyDescent="0.2">
      <c r="A233" s="78"/>
      <c r="B233" s="139"/>
      <c r="C233" s="54"/>
      <c r="D233" s="54"/>
      <c r="E233" s="17"/>
      <c r="F233" s="57"/>
      <c r="G233" s="47"/>
      <c r="H233" s="34" t="s">
        <v>34</v>
      </c>
      <c r="I233" s="34" t="s">
        <v>35</v>
      </c>
      <c r="J233" s="34" t="s">
        <v>36</v>
      </c>
      <c r="K233" s="34" t="s">
        <v>33</v>
      </c>
      <c r="L233" s="46"/>
      <c r="M233" s="46"/>
      <c r="N233" s="46"/>
      <c r="O233" s="46"/>
      <c r="P233" s="45"/>
    </row>
    <row r="234" spans="1:18" ht="61.5" customHeight="1" x14ac:dyDescent="0.2">
      <c r="A234" s="79"/>
      <c r="B234" s="140"/>
      <c r="C234" s="55"/>
      <c r="D234" s="55"/>
      <c r="E234" s="17"/>
      <c r="F234" s="11">
        <v>0</v>
      </c>
      <c r="G234" s="29">
        <v>0</v>
      </c>
      <c r="H234" s="29">
        <v>0</v>
      </c>
      <c r="I234" s="29">
        <v>0</v>
      </c>
      <c r="J234" s="29">
        <v>0</v>
      </c>
      <c r="K234" s="29">
        <v>0</v>
      </c>
      <c r="L234" s="11">
        <v>0</v>
      </c>
      <c r="M234" s="29">
        <v>0</v>
      </c>
      <c r="N234" s="11">
        <v>0</v>
      </c>
      <c r="O234" s="11">
        <v>0</v>
      </c>
      <c r="P234" s="46"/>
    </row>
    <row r="235" spans="1:18" ht="15" customHeight="1" x14ac:dyDescent="0.2">
      <c r="A235" s="77" t="s">
        <v>131</v>
      </c>
      <c r="B235" s="107" t="s">
        <v>97</v>
      </c>
      <c r="C235" s="62" t="s">
        <v>52</v>
      </c>
      <c r="D235" s="16" t="s">
        <v>2</v>
      </c>
      <c r="E235" s="17">
        <f>SUM(E236:E239)</f>
        <v>0</v>
      </c>
      <c r="F235" s="30">
        <f>SUM(F236:F239)</f>
        <v>175434</v>
      </c>
      <c r="G235" s="48">
        <f>SUM(G236:K239)</f>
        <v>56200</v>
      </c>
      <c r="H235" s="49"/>
      <c r="I235" s="49"/>
      <c r="J235" s="49"/>
      <c r="K235" s="50"/>
      <c r="L235" s="17">
        <f>SUM(L236:L239)</f>
        <v>58448</v>
      </c>
      <c r="M235" s="17">
        <f>SUM(M236:M239)</f>
        <v>60786</v>
      </c>
      <c r="N235" s="17">
        <f>SUM(N236:N239)</f>
        <v>0</v>
      </c>
      <c r="O235" s="17">
        <f>SUM(O236:O239)</f>
        <v>0</v>
      </c>
      <c r="P235" s="44"/>
    </row>
    <row r="236" spans="1:18" ht="15" x14ac:dyDescent="0.2">
      <c r="A236" s="78"/>
      <c r="B236" s="130"/>
      <c r="C236" s="63"/>
      <c r="D236" s="16" t="s">
        <v>1</v>
      </c>
      <c r="E236" s="25">
        <v>0</v>
      </c>
      <c r="F236" s="30">
        <f>SUM(L236:O236)</f>
        <v>0</v>
      </c>
      <c r="G236" s="48">
        <v>0</v>
      </c>
      <c r="H236" s="49"/>
      <c r="I236" s="49"/>
      <c r="J236" s="49"/>
      <c r="K236" s="50"/>
      <c r="L236" s="17">
        <v>0</v>
      </c>
      <c r="M236" s="17">
        <v>0</v>
      </c>
      <c r="N236" s="17">
        <v>0</v>
      </c>
      <c r="O236" s="17">
        <v>0</v>
      </c>
      <c r="P236" s="45"/>
    </row>
    <row r="237" spans="1:18" ht="30" x14ac:dyDescent="0.2">
      <c r="A237" s="78"/>
      <c r="B237" s="130"/>
      <c r="C237" s="63"/>
      <c r="D237" s="16" t="s">
        <v>4</v>
      </c>
      <c r="E237" s="25">
        <v>0</v>
      </c>
      <c r="F237" s="30">
        <f>SUM(L237:O237)</f>
        <v>0</v>
      </c>
      <c r="G237" s="48">
        <v>0</v>
      </c>
      <c r="H237" s="49"/>
      <c r="I237" s="49"/>
      <c r="J237" s="49"/>
      <c r="K237" s="50"/>
      <c r="L237" s="25">
        <v>0</v>
      </c>
      <c r="M237" s="25">
        <v>0</v>
      </c>
      <c r="N237" s="25">
        <v>0</v>
      </c>
      <c r="O237" s="25">
        <v>0</v>
      </c>
      <c r="P237" s="45"/>
    </row>
    <row r="238" spans="1:18" ht="30" x14ac:dyDescent="0.2">
      <c r="A238" s="78"/>
      <c r="B238" s="130"/>
      <c r="C238" s="63"/>
      <c r="D238" s="16" t="s">
        <v>9</v>
      </c>
      <c r="E238" s="25">
        <v>0</v>
      </c>
      <c r="F238" s="43">
        <f>SUM(G238:O238)</f>
        <v>175434</v>
      </c>
      <c r="G238" s="48">
        <v>56200</v>
      </c>
      <c r="H238" s="49"/>
      <c r="I238" s="49"/>
      <c r="J238" s="49"/>
      <c r="K238" s="50"/>
      <c r="L238" s="25">
        <v>58448</v>
      </c>
      <c r="M238" s="25">
        <v>60786</v>
      </c>
      <c r="N238" s="25">
        <v>0</v>
      </c>
      <c r="O238" s="25">
        <v>0</v>
      </c>
      <c r="P238" s="45"/>
      <c r="R238" s="21"/>
    </row>
    <row r="239" spans="1:18" ht="15" x14ac:dyDescent="0.2">
      <c r="A239" s="78"/>
      <c r="B239" s="131"/>
      <c r="C239" s="64"/>
      <c r="D239" s="16" t="s">
        <v>13</v>
      </c>
      <c r="E239" s="25">
        <v>0</v>
      </c>
      <c r="F239" s="30">
        <f>SUM(G239:O239)</f>
        <v>0</v>
      </c>
      <c r="G239" s="48">
        <v>0</v>
      </c>
      <c r="H239" s="49"/>
      <c r="I239" s="49"/>
      <c r="J239" s="49"/>
      <c r="K239" s="50"/>
      <c r="L239" s="17">
        <v>0</v>
      </c>
      <c r="M239" s="17">
        <v>0</v>
      </c>
      <c r="N239" s="17">
        <v>0</v>
      </c>
      <c r="O239" s="17">
        <v>0</v>
      </c>
      <c r="P239" s="46"/>
    </row>
    <row r="240" spans="1:18" s="19" customFormat="1" ht="44.25" customHeight="1" x14ac:dyDescent="0.2">
      <c r="A240" s="78"/>
      <c r="B240" s="104" t="s">
        <v>98</v>
      </c>
      <c r="C240" s="53" t="s">
        <v>24</v>
      </c>
      <c r="D240" s="53" t="s">
        <v>25</v>
      </c>
      <c r="E240" s="18"/>
      <c r="F240" s="56" t="s">
        <v>0</v>
      </c>
      <c r="G240" s="47" t="s">
        <v>55</v>
      </c>
      <c r="H240" s="58" t="s">
        <v>32</v>
      </c>
      <c r="I240" s="58"/>
      <c r="J240" s="58"/>
      <c r="K240" s="58"/>
      <c r="L240" s="44" t="s">
        <v>18</v>
      </c>
      <c r="M240" s="44" t="s">
        <v>56</v>
      </c>
      <c r="N240" s="44" t="s">
        <v>53</v>
      </c>
      <c r="O240" s="44" t="s">
        <v>54</v>
      </c>
      <c r="P240" s="44"/>
    </row>
    <row r="241" spans="1:18" ht="48.75" customHeight="1" x14ac:dyDescent="0.2">
      <c r="A241" s="78"/>
      <c r="B241" s="128"/>
      <c r="C241" s="54"/>
      <c r="D241" s="54"/>
      <c r="E241" s="17"/>
      <c r="F241" s="57"/>
      <c r="G241" s="47"/>
      <c r="H241" s="34" t="s">
        <v>34</v>
      </c>
      <c r="I241" s="34" t="s">
        <v>35</v>
      </c>
      <c r="J241" s="34" t="s">
        <v>36</v>
      </c>
      <c r="K241" s="34" t="s">
        <v>33</v>
      </c>
      <c r="L241" s="46"/>
      <c r="M241" s="46"/>
      <c r="N241" s="46"/>
      <c r="O241" s="46"/>
      <c r="P241" s="45"/>
    </row>
    <row r="242" spans="1:18" ht="57" customHeight="1" x14ac:dyDescent="0.2">
      <c r="A242" s="79"/>
      <c r="B242" s="129"/>
      <c r="C242" s="55"/>
      <c r="D242" s="55"/>
      <c r="E242" s="17"/>
      <c r="F242" s="11">
        <v>0</v>
      </c>
      <c r="G242" s="29">
        <v>0</v>
      </c>
      <c r="H242" s="29">
        <v>0</v>
      </c>
      <c r="I242" s="29">
        <v>0</v>
      </c>
      <c r="J242" s="29">
        <v>0</v>
      </c>
      <c r="K242" s="29">
        <v>0</v>
      </c>
      <c r="L242" s="11">
        <v>0</v>
      </c>
      <c r="M242" s="29">
        <v>0</v>
      </c>
      <c r="N242" s="11">
        <v>0</v>
      </c>
      <c r="O242" s="11">
        <v>0</v>
      </c>
      <c r="P242" s="46"/>
    </row>
    <row r="243" spans="1:18" ht="15" customHeight="1" x14ac:dyDescent="0.2">
      <c r="A243" s="77" t="s">
        <v>132</v>
      </c>
      <c r="B243" s="107" t="s">
        <v>99</v>
      </c>
      <c r="C243" s="62" t="s">
        <v>52</v>
      </c>
      <c r="D243" s="16" t="s">
        <v>2</v>
      </c>
      <c r="E243" s="17">
        <f>SUM(E244:E247)</f>
        <v>0</v>
      </c>
      <c r="F243" s="30">
        <f>SUM(F244:F247)</f>
        <v>52996</v>
      </c>
      <c r="G243" s="48">
        <f>SUM(G244:K247)</f>
        <v>16977</v>
      </c>
      <c r="H243" s="49"/>
      <c r="I243" s="49"/>
      <c r="J243" s="49"/>
      <c r="K243" s="50"/>
      <c r="L243" s="17">
        <f>SUM(L244:L247)</f>
        <v>17656</v>
      </c>
      <c r="M243" s="17">
        <f>SUM(M244:M247)</f>
        <v>18363</v>
      </c>
      <c r="N243" s="17">
        <f>SUM(N244:N247)</f>
        <v>0</v>
      </c>
      <c r="O243" s="17">
        <f>SUM(O244:O247)</f>
        <v>0</v>
      </c>
      <c r="P243" s="44"/>
    </row>
    <row r="244" spans="1:18" ht="15" x14ac:dyDescent="0.2">
      <c r="A244" s="78"/>
      <c r="B244" s="130"/>
      <c r="C244" s="63"/>
      <c r="D244" s="16" t="s">
        <v>1</v>
      </c>
      <c r="E244" s="25">
        <v>0</v>
      </c>
      <c r="F244" s="30">
        <f>SUM(L244:O244)</f>
        <v>0</v>
      </c>
      <c r="G244" s="48">
        <v>0</v>
      </c>
      <c r="H244" s="49"/>
      <c r="I244" s="49"/>
      <c r="J244" s="49"/>
      <c r="K244" s="50"/>
      <c r="L244" s="17">
        <v>0</v>
      </c>
      <c r="M244" s="17">
        <v>0</v>
      </c>
      <c r="N244" s="17">
        <v>0</v>
      </c>
      <c r="O244" s="17">
        <v>0</v>
      </c>
      <c r="P244" s="45"/>
    </row>
    <row r="245" spans="1:18" ht="30" x14ac:dyDescent="0.2">
      <c r="A245" s="78"/>
      <c r="B245" s="130"/>
      <c r="C245" s="63"/>
      <c r="D245" s="16" t="s">
        <v>4</v>
      </c>
      <c r="E245" s="25">
        <v>0</v>
      </c>
      <c r="F245" s="30">
        <f>SUM(L245:O245)</f>
        <v>0</v>
      </c>
      <c r="G245" s="48">
        <v>0</v>
      </c>
      <c r="H245" s="49"/>
      <c r="I245" s="49"/>
      <c r="J245" s="49"/>
      <c r="K245" s="50"/>
      <c r="L245" s="25">
        <v>0</v>
      </c>
      <c r="M245" s="25">
        <v>0</v>
      </c>
      <c r="N245" s="25">
        <v>0</v>
      </c>
      <c r="O245" s="25">
        <v>0</v>
      </c>
      <c r="P245" s="45"/>
    </row>
    <row r="246" spans="1:18" ht="30" x14ac:dyDescent="0.2">
      <c r="A246" s="78"/>
      <c r="B246" s="130"/>
      <c r="C246" s="63"/>
      <c r="D246" s="16" t="s">
        <v>9</v>
      </c>
      <c r="E246" s="25">
        <v>0</v>
      </c>
      <c r="F246" s="30">
        <f>SUM(G246:O246)</f>
        <v>52996</v>
      </c>
      <c r="G246" s="48">
        <v>16977</v>
      </c>
      <c r="H246" s="49"/>
      <c r="I246" s="49"/>
      <c r="J246" s="49"/>
      <c r="K246" s="50"/>
      <c r="L246" s="25">
        <v>17656</v>
      </c>
      <c r="M246" s="25">
        <v>18363</v>
      </c>
      <c r="N246" s="25">
        <v>0</v>
      </c>
      <c r="O246" s="25">
        <v>0</v>
      </c>
      <c r="P246" s="45"/>
      <c r="R246" s="21"/>
    </row>
    <row r="247" spans="1:18" ht="15" x14ac:dyDescent="0.2">
      <c r="A247" s="78"/>
      <c r="B247" s="131"/>
      <c r="C247" s="64"/>
      <c r="D247" s="16" t="s">
        <v>13</v>
      </c>
      <c r="E247" s="25">
        <v>0</v>
      </c>
      <c r="F247" s="30">
        <f>SUM(G247:O247)</f>
        <v>0</v>
      </c>
      <c r="G247" s="48">
        <v>0</v>
      </c>
      <c r="H247" s="49"/>
      <c r="I247" s="49"/>
      <c r="J247" s="49"/>
      <c r="K247" s="50"/>
      <c r="L247" s="17">
        <v>0</v>
      </c>
      <c r="M247" s="17">
        <v>0</v>
      </c>
      <c r="N247" s="17">
        <v>0</v>
      </c>
      <c r="O247" s="17">
        <v>0</v>
      </c>
      <c r="P247" s="46"/>
    </row>
    <row r="248" spans="1:18" s="19" customFormat="1" ht="21.75" customHeight="1" x14ac:dyDescent="0.2">
      <c r="A248" s="78"/>
      <c r="B248" s="104" t="s">
        <v>100</v>
      </c>
      <c r="C248" s="53" t="s">
        <v>24</v>
      </c>
      <c r="D248" s="53" t="s">
        <v>25</v>
      </c>
      <c r="E248" s="18"/>
      <c r="F248" s="56" t="s">
        <v>0</v>
      </c>
      <c r="G248" s="47" t="s">
        <v>55</v>
      </c>
      <c r="H248" s="58" t="s">
        <v>32</v>
      </c>
      <c r="I248" s="58"/>
      <c r="J248" s="58"/>
      <c r="K248" s="58"/>
      <c r="L248" s="44" t="s">
        <v>18</v>
      </c>
      <c r="M248" s="44" t="s">
        <v>56</v>
      </c>
      <c r="N248" s="44" t="s">
        <v>53</v>
      </c>
      <c r="O248" s="44" t="s">
        <v>54</v>
      </c>
      <c r="P248" s="44"/>
    </row>
    <row r="249" spans="1:18" ht="28.5" customHeight="1" x14ac:dyDescent="0.2">
      <c r="A249" s="78"/>
      <c r="B249" s="128"/>
      <c r="C249" s="54"/>
      <c r="D249" s="54"/>
      <c r="E249" s="17"/>
      <c r="F249" s="57"/>
      <c r="G249" s="47"/>
      <c r="H249" s="34" t="s">
        <v>34</v>
      </c>
      <c r="I249" s="34" t="s">
        <v>35</v>
      </c>
      <c r="J249" s="34" t="s">
        <v>36</v>
      </c>
      <c r="K249" s="34" t="s">
        <v>33</v>
      </c>
      <c r="L249" s="46"/>
      <c r="M249" s="46"/>
      <c r="N249" s="46"/>
      <c r="O249" s="46"/>
      <c r="P249" s="45"/>
    </row>
    <row r="250" spans="1:18" ht="21.75" customHeight="1" x14ac:dyDescent="0.2">
      <c r="A250" s="79"/>
      <c r="B250" s="129"/>
      <c r="C250" s="55"/>
      <c r="D250" s="55"/>
      <c r="E250" s="17"/>
      <c r="F250" s="11">
        <v>0</v>
      </c>
      <c r="G250" s="29">
        <v>0</v>
      </c>
      <c r="H250" s="29">
        <v>0</v>
      </c>
      <c r="I250" s="29">
        <v>0</v>
      </c>
      <c r="J250" s="29">
        <v>0</v>
      </c>
      <c r="K250" s="29">
        <v>0</v>
      </c>
      <c r="L250" s="11">
        <v>0</v>
      </c>
      <c r="M250" s="29">
        <v>0</v>
      </c>
      <c r="N250" s="11">
        <v>0</v>
      </c>
      <c r="O250" s="11">
        <v>0</v>
      </c>
      <c r="P250" s="46"/>
    </row>
    <row r="251" spans="1:18" ht="15" customHeight="1" x14ac:dyDescent="0.2">
      <c r="A251" s="77" t="s">
        <v>133</v>
      </c>
      <c r="B251" s="107" t="s">
        <v>101</v>
      </c>
      <c r="C251" s="62" t="s">
        <v>52</v>
      </c>
      <c r="D251" s="16" t="s">
        <v>2</v>
      </c>
      <c r="E251" s="17">
        <f>SUM(E252:E255)</f>
        <v>0</v>
      </c>
      <c r="F251" s="30">
        <f>SUM(F252:F255)</f>
        <v>0</v>
      </c>
      <c r="G251" s="48">
        <f>SUM(G252:K255)</f>
        <v>0</v>
      </c>
      <c r="H251" s="49"/>
      <c r="I251" s="49"/>
      <c r="J251" s="49"/>
      <c r="K251" s="50"/>
      <c r="L251" s="17">
        <v>0</v>
      </c>
      <c r="M251" s="17">
        <f>SUM(M252:M255)</f>
        <v>0</v>
      </c>
      <c r="N251" s="17">
        <f>SUM(N252:N255)</f>
        <v>0</v>
      </c>
      <c r="O251" s="17">
        <f>SUM(O252:O255)</f>
        <v>0</v>
      </c>
      <c r="P251" s="44"/>
    </row>
    <row r="252" spans="1:18" ht="15" x14ac:dyDescent="0.2">
      <c r="A252" s="78"/>
      <c r="B252" s="130"/>
      <c r="C252" s="63"/>
      <c r="D252" s="16" t="s">
        <v>1</v>
      </c>
      <c r="E252" s="25">
        <v>0</v>
      </c>
      <c r="F252" s="30">
        <f>SUM(L252:O252)</f>
        <v>0</v>
      </c>
      <c r="G252" s="48">
        <v>0</v>
      </c>
      <c r="H252" s="49"/>
      <c r="I252" s="49"/>
      <c r="J252" s="49"/>
      <c r="K252" s="50"/>
      <c r="L252" s="17">
        <v>0</v>
      </c>
      <c r="M252" s="17">
        <v>0</v>
      </c>
      <c r="N252" s="17">
        <v>0</v>
      </c>
      <c r="O252" s="17">
        <v>0</v>
      </c>
      <c r="P252" s="45"/>
    </row>
    <row r="253" spans="1:18" ht="30" x14ac:dyDescent="0.2">
      <c r="A253" s="78"/>
      <c r="B253" s="130"/>
      <c r="C253" s="63"/>
      <c r="D253" s="16" t="s">
        <v>4</v>
      </c>
      <c r="E253" s="25">
        <v>0</v>
      </c>
      <c r="F253" s="30">
        <f>SUM(L253:O253)</f>
        <v>0</v>
      </c>
      <c r="G253" s="48">
        <v>0</v>
      </c>
      <c r="H253" s="49"/>
      <c r="I253" s="49"/>
      <c r="J253" s="49"/>
      <c r="K253" s="50"/>
      <c r="L253" s="25">
        <v>0</v>
      </c>
      <c r="M253" s="25">
        <v>0</v>
      </c>
      <c r="N253" s="25">
        <v>0</v>
      </c>
      <c r="O253" s="25">
        <v>0</v>
      </c>
      <c r="P253" s="45"/>
    </row>
    <row r="254" spans="1:18" ht="30" x14ac:dyDescent="0.2">
      <c r="A254" s="78"/>
      <c r="B254" s="130"/>
      <c r="C254" s="63"/>
      <c r="D254" s="16" t="s">
        <v>9</v>
      </c>
      <c r="E254" s="25">
        <v>0</v>
      </c>
      <c r="F254" s="30">
        <f>SUM(L254:O254)</f>
        <v>0</v>
      </c>
      <c r="G254" s="48">
        <v>0</v>
      </c>
      <c r="H254" s="49"/>
      <c r="I254" s="49"/>
      <c r="J254" s="49"/>
      <c r="K254" s="50"/>
      <c r="L254" s="25">
        <v>0</v>
      </c>
      <c r="M254" s="25">
        <v>0</v>
      </c>
      <c r="N254" s="25">
        <v>0</v>
      </c>
      <c r="O254" s="25">
        <v>0</v>
      </c>
      <c r="P254" s="45"/>
      <c r="R254" s="21"/>
    </row>
    <row r="255" spans="1:18" ht="15" x14ac:dyDescent="0.2">
      <c r="A255" s="78"/>
      <c r="B255" s="131"/>
      <c r="C255" s="64"/>
      <c r="D255" s="16" t="s">
        <v>13</v>
      </c>
      <c r="E255" s="25">
        <v>0</v>
      </c>
      <c r="F255" s="30">
        <f>SUM(G255:O255)</f>
        <v>0</v>
      </c>
      <c r="G255" s="48">
        <v>0</v>
      </c>
      <c r="H255" s="49"/>
      <c r="I255" s="49"/>
      <c r="J255" s="49"/>
      <c r="K255" s="50"/>
      <c r="L255" s="17">
        <v>0</v>
      </c>
      <c r="M255" s="17">
        <v>0</v>
      </c>
      <c r="N255" s="17">
        <v>0</v>
      </c>
      <c r="O255" s="17">
        <v>0</v>
      </c>
      <c r="P255" s="46"/>
    </row>
    <row r="256" spans="1:18" s="19" customFormat="1" ht="44.25" customHeight="1" x14ac:dyDescent="0.2">
      <c r="A256" s="78"/>
      <c r="B256" s="138" t="s">
        <v>102</v>
      </c>
      <c r="C256" s="53" t="s">
        <v>24</v>
      </c>
      <c r="D256" s="53" t="s">
        <v>25</v>
      </c>
      <c r="E256" s="18"/>
      <c r="F256" s="56" t="s">
        <v>0</v>
      </c>
      <c r="G256" s="47" t="s">
        <v>55</v>
      </c>
      <c r="H256" s="58" t="s">
        <v>32</v>
      </c>
      <c r="I256" s="58"/>
      <c r="J256" s="58"/>
      <c r="K256" s="58"/>
      <c r="L256" s="44" t="s">
        <v>18</v>
      </c>
      <c r="M256" s="44" t="s">
        <v>56</v>
      </c>
      <c r="N256" s="44" t="s">
        <v>53</v>
      </c>
      <c r="O256" s="44" t="s">
        <v>54</v>
      </c>
      <c r="P256" s="44"/>
    </row>
    <row r="257" spans="1:18" ht="48.75" customHeight="1" x14ac:dyDescent="0.2">
      <c r="A257" s="78"/>
      <c r="B257" s="139"/>
      <c r="C257" s="54"/>
      <c r="D257" s="54"/>
      <c r="E257" s="17"/>
      <c r="F257" s="57"/>
      <c r="G257" s="47"/>
      <c r="H257" s="34" t="s">
        <v>34</v>
      </c>
      <c r="I257" s="34" t="s">
        <v>35</v>
      </c>
      <c r="J257" s="34" t="s">
        <v>36</v>
      </c>
      <c r="K257" s="34" t="s">
        <v>33</v>
      </c>
      <c r="L257" s="46"/>
      <c r="M257" s="46"/>
      <c r="N257" s="46"/>
      <c r="O257" s="46"/>
      <c r="P257" s="45"/>
    </row>
    <row r="258" spans="1:18" ht="57" customHeight="1" x14ac:dyDescent="0.2">
      <c r="A258" s="79"/>
      <c r="B258" s="140"/>
      <c r="C258" s="55"/>
      <c r="D258" s="55"/>
      <c r="E258" s="17"/>
      <c r="F258" s="11">
        <v>0</v>
      </c>
      <c r="G258" s="29">
        <v>0</v>
      </c>
      <c r="H258" s="29">
        <v>0</v>
      </c>
      <c r="I258" s="29">
        <v>0</v>
      </c>
      <c r="J258" s="29">
        <v>0</v>
      </c>
      <c r="K258" s="29">
        <v>0</v>
      </c>
      <c r="L258" s="11">
        <v>0</v>
      </c>
      <c r="M258" s="29">
        <v>0</v>
      </c>
      <c r="N258" s="11">
        <v>0</v>
      </c>
      <c r="O258" s="11">
        <v>0</v>
      </c>
      <c r="P258" s="46"/>
    </row>
    <row r="259" spans="1:18" ht="15" customHeight="1" x14ac:dyDescent="0.2">
      <c r="A259" s="77" t="s">
        <v>134</v>
      </c>
      <c r="B259" s="107" t="s">
        <v>103</v>
      </c>
      <c r="C259" s="62" t="s">
        <v>52</v>
      </c>
      <c r="D259" s="16" t="s">
        <v>2</v>
      </c>
      <c r="E259" s="17">
        <f>SUM(E260:E263)</f>
        <v>0</v>
      </c>
      <c r="F259" s="30">
        <f>SUM(F260:F263)</f>
        <v>81271.399999999994</v>
      </c>
      <c r="G259" s="48">
        <f>SUM(G260:K263)</f>
        <v>40635.699999999997</v>
      </c>
      <c r="H259" s="49"/>
      <c r="I259" s="49"/>
      <c r="J259" s="49"/>
      <c r="K259" s="50"/>
      <c r="L259" s="17">
        <f>SUM(L260:L263)</f>
        <v>40635.699999999997</v>
      </c>
      <c r="M259" s="17">
        <f>SUM(M260:M263)</f>
        <v>40635.699999999997</v>
      </c>
      <c r="N259" s="17">
        <f>SUM(N260:N263)</f>
        <v>0</v>
      </c>
      <c r="O259" s="17">
        <f>SUM(O260:O263)</f>
        <v>0</v>
      </c>
      <c r="P259" s="44"/>
    </row>
    <row r="260" spans="1:18" ht="15" x14ac:dyDescent="0.2">
      <c r="A260" s="78"/>
      <c r="B260" s="130"/>
      <c r="C260" s="63"/>
      <c r="D260" s="16" t="s">
        <v>1</v>
      </c>
      <c r="E260" s="25">
        <v>0</v>
      </c>
      <c r="F260" s="30">
        <f>SUM(L260:O260)</f>
        <v>0</v>
      </c>
      <c r="G260" s="48">
        <v>0</v>
      </c>
      <c r="H260" s="49"/>
      <c r="I260" s="49"/>
      <c r="J260" s="49"/>
      <c r="K260" s="50"/>
      <c r="L260" s="17">
        <v>0</v>
      </c>
      <c r="M260" s="17">
        <v>0</v>
      </c>
      <c r="N260" s="17">
        <v>0</v>
      </c>
      <c r="O260" s="17">
        <v>0</v>
      </c>
      <c r="P260" s="45"/>
    </row>
    <row r="261" spans="1:18" ht="30" x14ac:dyDescent="0.2">
      <c r="A261" s="78"/>
      <c r="B261" s="130"/>
      <c r="C261" s="63"/>
      <c r="D261" s="16" t="s">
        <v>4</v>
      </c>
      <c r="E261" s="25">
        <v>0</v>
      </c>
      <c r="F261" s="30">
        <f>SUM(L261:O261)</f>
        <v>0</v>
      </c>
      <c r="G261" s="48">
        <v>0</v>
      </c>
      <c r="H261" s="49"/>
      <c r="I261" s="49"/>
      <c r="J261" s="49"/>
      <c r="K261" s="50"/>
      <c r="L261" s="25">
        <v>0</v>
      </c>
      <c r="M261" s="25">
        <v>0</v>
      </c>
      <c r="N261" s="25">
        <v>0</v>
      </c>
      <c r="O261" s="25">
        <v>0</v>
      </c>
      <c r="P261" s="45"/>
    </row>
    <row r="262" spans="1:18" ht="30" x14ac:dyDescent="0.2">
      <c r="A262" s="78"/>
      <c r="B262" s="130"/>
      <c r="C262" s="63"/>
      <c r="D262" s="16" t="s">
        <v>9</v>
      </c>
      <c r="E262" s="25">
        <v>0</v>
      </c>
      <c r="F262" s="30">
        <f>SUM(L262:O262)</f>
        <v>81271.399999999994</v>
      </c>
      <c r="G262" s="48">
        <v>40635.699999999997</v>
      </c>
      <c r="H262" s="49"/>
      <c r="I262" s="49"/>
      <c r="J262" s="49"/>
      <c r="K262" s="50"/>
      <c r="L262" s="25">
        <v>40635.699999999997</v>
      </c>
      <c r="M262" s="25">
        <v>40635.699999999997</v>
      </c>
      <c r="N262" s="25">
        <v>0</v>
      </c>
      <c r="O262" s="25">
        <v>0</v>
      </c>
      <c r="P262" s="45"/>
      <c r="R262" s="21"/>
    </row>
    <row r="263" spans="1:18" ht="15" x14ac:dyDescent="0.2">
      <c r="A263" s="78"/>
      <c r="B263" s="131"/>
      <c r="C263" s="64"/>
      <c r="D263" s="16" t="s">
        <v>13</v>
      </c>
      <c r="E263" s="25">
        <v>0</v>
      </c>
      <c r="F263" s="30">
        <f>SUM(G263:O263)</f>
        <v>0</v>
      </c>
      <c r="G263" s="48">
        <v>0</v>
      </c>
      <c r="H263" s="49"/>
      <c r="I263" s="49"/>
      <c r="J263" s="49"/>
      <c r="K263" s="50"/>
      <c r="L263" s="17">
        <v>0</v>
      </c>
      <c r="M263" s="17">
        <v>0</v>
      </c>
      <c r="N263" s="17">
        <v>0</v>
      </c>
      <c r="O263" s="17">
        <v>0</v>
      </c>
      <c r="P263" s="46"/>
    </row>
    <row r="264" spans="1:18" s="19" customFormat="1" ht="21.75" customHeight="1" x14ac:dyDescent="0.2">
      <c r="A264" s="78"/>
      <c r="B264" s="104" t="s">
        <v>104</v>
      </c>
      <c r="C264" s="53" t="s">
        <v>24</v>
      </c>
      <c r="D264" s="53" t="s">
        <v>25</v>
      </c>
      <c r="E264" s="18"/>
      <c r="F264" s="56" t="s">
        <v>0</v>
      </c>
      <c r="G264" s="47" t="s">
        <v>55</v>
      </c>
      <c r="H264" s="58" t="s">
        <v>32</v>
      </c>
      <c r="I264" s="58"/>
      <c r="J264" s="58"/>
      <c r="K264" s="58"/>
      <c r="L264" s="44" t="s">
        <v>18</v>
      </c>
      <c r="M264" s="44" t="s">
        <v>56</v>
      </c>
      <c r="N264" s="44" t="s">
        <v>53</v>
      </c>
      <c r="O264" s="44" t="s">
        <v>54</v>
      </c>
      <c r="P264" s="44"/>
    </row>
    <row r="265" spans="1:18" ht="28.5" customHeight="1" x14ac:dyDescent="0.2">
      <c r="A265" s="78"/>
      <c r="B265" s="128"/>
      <c r="C265" s="54"/>
      <c r="D265" s="54"/>
      <c r="E265" s="17"/>
      <c r="F265" s="57"/>
      <c r="G265" s="47"/>
      <c r="H265" s="34" t="s">
        <v>34</v>
      </c>
      <c r="I265" s="34" t="s">
        <v>35</v>
      </c>
      <c r="J265" s="34" t="s">
        <v>36</v>
      </c>
      <c r="K265" s="34" t="s">
        <v>33</v>
      </c>
      <c r="L265" s="46"/>
      <c r="M265" s="46"/>
      <c r="N265" s="46"/>
      <c r="O265" s="46"/>
      <c r="P265" s="45"/>
    </row>
    <row r="266" spans="1:18" ht="21.75" customHeight="1" x14ac:dyDescent="0.2">
      <c r="A266" s="79"/>
      <c r="B266" s="129"/>
      <c r="C266" s="55"/>
      <c r="D266" s="55"/>
      <c r="E266" s="17"/>
      <c r="F266" s="11">
        <v>0</v>
      </c>
      <c r="G266" s="29">
        <v>0</v>
      </c>
      <c r="H266" s="29">
        <v>0</v>
      </c>
      <c r="I266" s="29">
        <v>0</v>
      </c>
      <c r="J266" s="29">
        <v>0</v>
      </c>
      <c r="K266" s="29">
        <v>0</v>
      </c>
      <c r="L266" s="11">
        <v>0</v>
      </c>
      <c r="M266" s="29">
        <v>0</v>
      </c>
      <c r="N266" s="11">
        <v>0</v>
      </c>
      <c r="O266" s="11">
        <v>0</v>
      </c>
      <c r="P266" s="46"/>
    </row>
    <row r="267" spans="1:18" s="24" customFormat="1" ht="15" x14ac:dyDescent="0.2">
      <c r="A267" s="35"/>
      <c r="B267" s="42"/>
      <c r="C267" s="41"/>
      <c r="D267" s="36"/>
      <c r="E267" s="17"/>
      <c r="F267" s="11"/>
      <c r="G267" s="38"/>
      <c r="H267" s="39"/>
      <c r="I267" s="39"/>
      <c r="J267" s="39"/>
      <c r="K267" s="40"/>
      <c r="L267" s="11"/>
      <c r="M267" s="29"/>
      <c r="N267" s="11"/>
      <c r="O267" s="11"/>
      <c r="P267" s="37"/>
    </row>
    <row r="268" spans="1:18" ht="15" customHeight="1" x14ac:dyDescent="0.2">
      <c r="A268" s="74"/>
      <c r="B268" s="95" t="s">
        <v>31</v>
      </c>
      <c r="C268" s="96"/>
      <c r="D268" s="13" t="s">
        <v>2</v>
      </c>
      <c r="E268" s="23">
        <v>0</v>
      </c>
      <c r="F268" s="15">
        <f>SUM(F269:F272)</f>
        <v>1887931.44</v>
      </c>
      <c r="G268" s="59">
        <f>SUM(G269:K272)</f>
        <v>624154.14</v>
      </c>
      <c r="H268" s="60"/>
      <c r="I268" s="60"/>
      <c r="J268" s="60"/>
      <c r="K268" s="61"/>
      <c r="L268" s="23">
        <f>SUM(L269:L272)</f>
        <v>652189.6</v>
      </c>
      <c r="M268" s="23">
        <f>SUM(M269:M272)</f>
        <v>611587.69999999995</v>
      </c>
      <c r="N268" s="23">
        <f>SUM(N269:N272)</f>
        <v>0</v>
      </c>
      <c r="O268" s="23">
        <f>SUM(O269:O272)</f>
        <v>0</v>
      </c>
      <c r="P268" s="44"/>
    </row>
    <row r="269" spans="1:18" ht="14.25" customHeight="1" x14ac:dyDescent="0.2">
      <c r="A269" s="75"/>
      <c r="B269" s="97"/>
      <c r="C269" s="98"/>
      <c r="D269" s="13" t="s">
        <v>1</v>
      </c>
      <c r="E269" s="23">
        <v>0</v>
      </c>
      <c r="F269" s="23">
        <f>SUM(G269:O269)</f>
        <v>0</v>
      </c>
      <c r="G269" s="59">
        <f>G10+G47+G199</f>
        <v>0</v>
      </c>
      <c r="H269" s="60"/>
      <c r="I269" s="60"/>
      <c r="J269" s="60"/>
      <c r="K269" s="61"/>
      <c r="L269" s="23">
        <f>L10+L47+L199</f>
        <v>0</v>
      </c>
      <c r="M269" s="23">
        <f>M10+M47+M199</f>
        <v>0</v>
      </c>
      <c r="N269" s="23">
        <f>N10+N47+N199</f>
        <v>0</v>
      </c>
      <c r="O269" s="23">
        <f>O10+O47+O199</f>
        <v>0</v>
      </c>
      <c r="P269" s="45"/>
      <c r="R269" s="21"/>
    </row>
    <row r="270" spans="1:18" ht="28.5" x14ac:dyDescent="0.2">
      <c r="A270" s="75"/>
      <c r="B270" s="97"/>
      <c r="C270" s="98"/>
      <c r="D270" s="13" t="s">
        <v>4</v>
      </c>
      <c r="E270" s="23">
        <v>0</v>
      </c>
      <c r="F270" s="23">
        <f t="shared" ref="F270:F272" si="40">SUM(G270:O270)</f>
        <v>79597.64</v>
      </c>
      <c r="G270" s="59">
        <f>G11+G48+G200</f>
        <v>27988.85</v>
      </c>
      <c r="H270" s="60"/>
      <c r="I270" s="60"/>
      <c r="J270" s="60"/>
      <c r="K270" s="61"/>
      <c r="L270" s="23">
        <f t="shared" ref="L270" si="41">L11+L48+L200</f>
        <v>51608.79</v>
      </c>
      <c r="M270" s="23">
        <f t="shared" ref="M270" si="42">M11+M48+M200</f>
        <v>0</v>
      </c>
      <c r="N270" s="23">
        <f t="shared" ref="N270:O272" si="43">N11+N48+N200</f>
        <v>0</v>
      </c>
      <c r="O270" s="23">
        <f t="shared" si="43"/>
        <v>0</v>
      </c>
      <c r="P270" s="45"/>
      <c r="R270" s="20"/>
    </row>
    <row r="271" spans="1:18" ht="28.5" x14ac:dyDescent="0.2">
      <c r="A271" s="75"/>
      <c r="B271" s="97"/>
      <c r="C271" s="98"/>
      <c r="D271" s="13" t="s">
        <v>9</v>
      </c>
      <c r="E271" s="23">
        <v>0</v>
      </c>
      <c r="F271" s="23">
        <f t="shared" si="40"/>
        <v>1808333.8</v>
      </c>
      <c r="G271" s="59">
        <f t="shared" ref="G271" si="44">G12+G49+G201</f>
        <v>596165.29</v>
      </c>
      <c r="H271" s="60"/>
      <c r="I271" s="60"/>
      <c r="J271" s="60"/>
      <c r="K271" s="61"/>
      <c r="L271" s="23">
        <f t="shared" ref="L271" si="45">L12+L49+L201</f>
        <v>600580.80999999994</v>
      </c>
      <c r="M271" s="23">
        <f t="shared" ref="M271" si="46">M12+M49+M201</f>
        <v>611587.69999999995</v>
      </c>
      <c r="N271" s="23">
        <f t="shared" si="43"/>
        <v>0</v>
      </c>
      <c r="O271" s="23">
        <f t="shared" si="43"/>
        <v>0</v>
      </c>
      <c r="P271" s="45"/>
    </row>
    <row r="272" spans="1:18" ht="14.25" customHeight="1" x14ac:dyDescent="0.2">
      <c r="A272" s="76"/>
      <c r="B272" s="99"/>
      <c r="C272" s="100"/>
      <c r="D272" s="13" t="s">
        <v>13</v>
      </c>
      <c r="E272" s="23">
        <v>0</v>
      </c>
      <c r="F272" s="23">
        <f t="shared" si="40"/>
        <v>0</v>
      </c>
      <c r="G272" s="59">
        <f t="shared" ref="G272" si="47">G13+G50+G202</f>
        <v>0</v>
      </c>
      <c r="H272" s="60"/>
      <c r="I272" s="60"/>
      <c r="J272" s="60"/>
      <c r="K272" s="61"/>
      <c r="L272" s="23">
        <f t="shared" ref="L272" si="48">L13+L50+L202</f>
        <v>0</v>
      </c>
      <c r="M272" s="23">
        <f t="shared" ref="M272" si="49">M13+M50+M202</f>
        <v>0</v>
      </c>
      <c r="N272" s="23">
        <f t="shared" si="43"/>
        <v>0</v>
      </c>
      <c r="O272" s="23">
        <f t="shared" si="43"/>
        <v>0</v>
      </c>
      <c r="P272" s="46"/>
    </row>
    <row r="273" spans="16:16" x14ac:dyDescent="0.2">
      <c r="P273" s="28" t="s">
        <v>26</v>
      </c>
    </row>
  </sheetData>
  <mergeCells count="654">
    <mergeCell ref="A259:A266"/>
    <mergeCell ref="B259:B263"/>
    <mergeCell ref="C259:C263"/>
    <mergeCell ref="G259:K259"/>
    <mergeCell ref="P259:P263"/>
    <mergeCell ref="G260:K260"/>
    <mergeCell ref="G261:K261"/>
    <mergeCell ref="G262:K262"/>
    <mergeCell ref="G263:K263"/>
    <mergeCell ref="B264:B266"/>
    <mergeCell ref="C264:C266"/>
    <mergeCell ref="D264:D266"/>
    <mergeCell ref="F264:F265"/>
    <mergeCell ref="G264:G265"/>
    <mergeCell ref="H264:K264"/>
    <mergeCell ref="L264:L265"/>
    <mergeCell ref="M264:M265"/>
    <mergeCell ref="N264:N265"/>
    <mergeCell ref="O264:O265"/>
    <mergeCell ref="P264:P266"/>
    <mergeCell ref="A251:A258"/>
    <mergeCell ref="B251:B255"/>
    <mergeCell ref="C251:C255"/>
    <mergeCell ref="G251:K251"/>
    <mergeCell ref="P251:P255"/>
    <mergeCell ref="G252:K252"/>
    <mergeCell ref="G253:K253"/>
    <mergeCell ref="G254:K254"/>
    <mergeCell ref="G255:K255"/>
    <mergeCell ref="B256:B258"/>
    <mergeCell ref="C256:C258"/>
    <mergeCell ref="D256:D258"/>
    <mergeCell ref="F256:F257"/>
    <mergeCell ref="G256:G257"/>
    <mergeCell ref="H256:K256"/>
    <mergeCell ref="L256:L257"/>
    <mergeCell ref="M256:M257"/>
    <mergeCell ref="N256:N257"/>
    <mergeCell ref="O256:O257"/>
    <mergeCell ref="P256:P258"/>
    <mergeCell ref="A243:A250"/>
    <mergeCell ref="B243:B247"/>
    <mergeCell ref="C243:C247"/>
    <mergeCell ref="G243:K243"/>
    <mergeCell ref="P243:P247"/>
    <mergeCell ref="G244:K244"/>
    <mergeCell ref="G245:K245"/>
    <mergeCell ref="G246:K246"/>
    <mergeCell ref="G247:K247"/>
    <mergeCell ref="B248:B250"/>
    <mergeCell ref="C248:C250"/>
    <mergeCell ref="D248:D250"/>
    <mergeCell ref="F248:F249"/>
    <mergeCell ref="G248:G249"/>
    <mergeCell ref="H248:K248"/>
    <mergeCell ref="L248:L249"/>
    <mergeCell ref="M248:M249"/>
    <mergeCell ref="N248:N249"/>
    <mergeCell ref="O248:O249"/>
    <mergeCell ref="P248:P250"/>
    <mergeCell ref="A235:A242"/>
    <mergeCell ref="B235:B239"/>
    <mergeCell ref="C235:C239"/>
    <mergeCell ref="G235:K235"/>
    <mergeCell ref="P235:P239"/>
    <mergeCell ref="G236:K236"/>
    <mergeCell ref="G237:K237"/>
    <mergeCell ref="G238:K238"/>
    <mergeCell ref="G239:K239"/>
    <mergeCell ref="B240:B242"/>
    <mergeCell ref="C240:C242"/>
    <mergeCell ref="D240:D242"/>
    <mergeCell ref="F240:F241"/>
    <mergeCell ref="G240:G241"/>
    <mergeCell ref="H240:K240"/>
    <mergeCell ref="L240:L241"/>
    <mergeCell ref="M240:M241"/>
    <mergeCell ref="N240:N241"/>
    <mergeCell ref="O240:O241"/>
    <mergeCell ref="P240:P242"/>
    <mergeCell ref="A227:A234"/>
    <mergeCell ref="B227:B231"/>
    <mergeCell ref="C227:C231"/>
    <mergeCell ref="G227:K227"/>
    <mergeCell ref="P227:P231"/>
    <mergeCell ref="G228:K228"/>
    <mergeCell ref="G229:K229"/>
    <mergeCell ref="G230:K230"/>
    <mergeCell ref="G231:K231"/>
    <mergeCell ref="B232:B234"/>
    <mergeCell ref="C232:C234"/>
    <mergeCell ref="D232:D234"/>
    <mergeCell ref="F232:F233"/>
    <mergeCell ref="G232:G233"/>
    <mergeCell ref="H232:K232"/>
    <mergeCell ref="L232:L233"/>
    <mergeCell ref="M232:M233"/>
    <mergeCell ref="N232:N233"/>
    <mergeCell ref="O232:O233"/>
    <mergeCell ref="P232:P234"/>
    <mergeCell ref="A219:A226"/>
    <mergeCell ref="B219:B223"/>
    <mergeCell ref="C219:C223"/>
    <mergeCell ref="G219:K219"/>
    <mergeCell ref="P219:P223"/>
    <mergeCell ref="G220:K220"/>
    <mergeCell ref="G221:K221"/>
    <mergeCell ref="G222:K222"/>
    <mergeCell ref="G223:K223"/>
    <mergeCell ref="B224:B226"/>
    <mergeCell ref="C224:C226"/>
    <mergeCell ref="D224:D226"/>
    <mergeCell ref="F224:F225"/>
    <mergeCell ref="G224:G225"/>
    <mergeCell ref="H224:K224"/>
    <mergeCell ref="L224:L225"/>
    <mergeCell ref="M224:M225"/>
    <mergeCell ref="N224:N225"/>
    <mergeCell ref="O224:O225"/>
    <mergeCell ref="P224:P226"/>
    <mergeCell ref="N208:N209"/>
    <mergeCell ref="O208:O209"/>
    <mergeCell ref="A211:A218"/>
    <mergeCell ref="B211:B215"/>
    <mergeCell ref="C211:C215"/>
    <mergeCell ref="G211:K211"/>
    <mergeCell ref="P211:P215"/>
    <mergeCell ref="G212:K212"/>
    <mergeCell ref="G213:K213"/>
    <mergeCell ref="G214:K214"/>
    <mergeCell ref="G215:K215"/>
    <mergeCell ref="B216:B218"/>
    <mergeCell ref="C216:C218"/>
    <mergeCell ref="D216:D218"/>
    <mergeCell ref="F216:F217"/>
    <mergeCell ref="G216:G217"/>
    <mergeCell ref="H216:K216"/>
    <mergeCell ref="L216:L217"/>
    <mergeCell ref="M216:M217"/>
    <mergeCell ref="N216:N217"/>
    <mergeCell ref="O216:O217"/>
    <mergeCell ref="P216:P218"/>
    <mergeCell ref="A198:A202"/>
    <mergeCell ref="B198:B202"/>
    <mergeCell ref="C198:C202"/>
    <mergeCell ref="G198:K198"/>
    <mergeCell ref="P198:P201"/>
    <mergeCell ref="G199:K199"/>
    <mergeCell ref="G200:K200"/>
    <mergeCell ref="G201:K201"/>
    <mergeCell ref="G202:K202"/>
    <mergeCell ref="P202:P206"/>
    <mergeCell ref="A203:A210"/>
    <mergeCell ref="B203:B207"/>
    <mergeCell ref="C203:C207"/>
    <mergeCell ref="G203:K203"/>
    <mergeCell ref="G204:K204"/>
    <mergeCell ref="G205:K205"/>
    <mergeCell ref="G206:K206"/>
    <mergeCell ref="G207:K207"/>
    <mergeCell ref="P207:P210"/>
    <mergeCell ref="B208:B210"/>
    <mergeCell ref="C208:C210"/>
    <mergeCell ref="D208:D210"/>
    <mergeCell ref="F208:F209"/>
    <mergeCell ref="G208:G209"/>
    <mergeCell ref="A190:A197"/>
    <mergeCell ref="B190:B194"/>
    <mergeCell ref="C190:C194"/>
    <mergeCell ref="G190:K190"/>
    <mergeCell ref="P190:P194"/>
    <mergeCell ref="G191:K191"/>
    <mergeCell ref="G192:K192"/>
    <mergeCell ref="G193:K193"/>
    <mergeCell ref="G194:K194"/>
    <mergeCell ref="B195:B197"/>
    <mergeCell ref="C195:C197"/>
    <mergeCell ref="D195:D197"/>
    <mergeCell ref="F195:F196"/>
    <mergeCell ref="G195:G196"/>
    <mergeCell ref="H195:K195"/>
    <mergeCell ref="L195:L196"/>
    <mergeCell ref="M195:M196"/>
    <mergeCell ref="N195:N196"/>
    <mergeCell ref="O195:O196"/>
    <mergeCell ref="P195:P197"/>
    <mergeCell ref="A182:A189"/>
    <mergeCell ref="B182:B186"/>
    <mergeCell ref="C182:C186"/>
    <mergeCell ref="G182:K182"/>
    <mergeCell ref="P182:P186"/>
    <mergeCell ref="G183:K183"/>
    <mergeCell ref="G184:K184"/>
    <mergeCell ref="G185:K185"/>
    <mergeCell ref="G186:K186"/>
    <mergeCell ref="B187:B189"/>
    <mergeCell ref="C187:C189"/>
    <mergeCell ref="D187:D189"/>
    <mergeCell ref="F187:F188"/>
    <mergeCell ref="G187:G188"/>
    <mergeCell ref="H187:K187"/>
    <mergeCell ref="L187:L188"/>
    <mergeCell ref="M187:M188"/>
    <mergeCell ref="N187:N188"/>
    <mergeCell ref="O187:O188"/>
    <mergeCell ref="P187:P189"/>
    <mergeCell ref="A174:A181"/>
    <mergeCell ref="B174:B178"/>
    <mergeCell ref="C174:C178"/>
    <mergeCell ref="G174:K174"/>
    <mergeCell ref="P174:P178"/>
    <mergeCell ref="G175:K175"/>
    <mergeCell ref="G176:K176"/>
    <mergeCell ref="G177:K177"/>
    <mergeCell ref="G178:K178"/>
    <mergeCell ref="B179:B181"/>
    <mergeCell ref="C179:C181"/>
    <mergeCell ref="D179:D181"/>
    <mergeCell ref="F179:F180"/>
    <mergeCell ref="G179:G180"/>
    <mergeCell ref="H179:K179"/>
    <mergeCell ref="L179:L180"/>
    <mergeCell ref="M179:M180"/>
    <mergeCell ref="N179:N180"/>
    <mergeCell ref="O179:O180"/>
    <mergeCell ref="P179:P181"/>
    <mergeCell ref="A166:A173"/>
    <mergeCell ref="B166:B170"/>
    <mergeCell ref="C166:C170"/>
    <mergeCell ref="G166:K166"/>
    <mergeCell ref="P166:P170"/>
    <mergeCell ref="G167:K167"/>
    <mergeCell ref="G168:K168"/>
    <mergeCell ref="G169:K169"/>
    <mergeCell ref="G170:K170"/>
    <mergeCell ref="B171:B173"/>
    <mergeCell ref="C171:C173"/>
    <mergeCell ref="D171:D173"/>
    <mergeCell ref="F171:F172"/>
    <mergeCell ref="G171:G172"/>
    <mergeCell ref="H171:K171"/>
    <mergeCell ref="L171:L172"/>
    <mergeCell ref="M171:M172"/>
    <mergeCell ref="N171:N172"/>
    <mergeCell ref="O171:O172"/>
    <mergeCell ref="P171:P173"/>
    <mergeCell ref="A158:A165"/>
    <mergeCell ref="B158:B162"/>
    <mergeCell ref="C158:C162"/>
    <mergeCell ref="G158:K158"/>
    <mergeCell ref="P158:P162"/>
    <mergeCell ref="G159:K159"/>
    <mergeCell ref="G160:K160"/>
    <mergeCell ref="G161:K161"/>
    <mergeCell ref="G162:K162"/>
    <mergeCell ref="B163:B165"/>
    <mergeCell ref="C163:C165"/>
    <mergeCell ref="D163:D165"/>
    <mergeCell ref="F163:F164"/>
    <mergeCell ref="G163:G164"/>
    <mergeCell ref="H163:K163"/>
    <mergeCell ref="L163:L164"/>
    <mergeCell ref="M163:M164"/>
    <mergeCell ref="N163:N164"/>
    <mergeCell ref="O163:O164"/>
    <mergeCell ref="P163:P165"/>
    <mergeCell ref="B150:B154"/>
    <mergeCell ref="C150:C154"/>
    <mergeCell ref="G150:K150"/>
    <mergeCell ref="P150:P154"/>
    <mergeCell ref="G151:K151"/>
    <mergeCell ref="G152:K152"/>
    <mergeCell ref="G153:K153"/>
    <mergeCell ref="G154:K154"/>
    <mergeCell ref="B155:B157"/>
    <mergeCell ref="C155:C157"/>
    <mergeCell ref="D155:D157"/>
    <mergeCell ref="F155:F156"/>
    <mergeCell ref="G155:G156"/>
    <mergeCell ref="H155:K155"/>
    <mergeCell ref="L155:L156"/>
    <mergeCell ref="M155:M156"/>
    <mergeCell ref="N155:N156"/>
    <mergeCell ref="O155:O156"/>
    <mergeCell ref="P155:P157"/>
    <mergeCell ref="A115:A122"/>
    <mergeCell ref="B115:B119"/>
    <mergeCell ref="C115:C119"/>
    <mergeCell ref="G115:K115"/>
    <mergeCell ref="P115:P119"/>
    <mergeCell ref="G116:K116"/>
    <mergeCell ref="G117:K117"/>
    <mergeCell ref="G118:K118"/>
    <mergeCell ref="G119:K119"/>
    <mergeCell ref="B120:B122"/>
    <mergeCell ref="C120:C122"/>
    <mergeCell ref="D120:D122"/>
    <mergeCell ref="F120:F121"/>
    <mergeCell ref="G120:G121"/>
    <mergeCell ref="H120:K120"/>
    <mergeCell ref="L120:L121"/>
    <mergeCell ref="M120:M121"/>
    <mergeCell ref="N120:N121"/>
    <mergeCell ref="O120:O121"/>
    <mergeCell ref="P120:P122"/>
    <mergeCell ref="B107:B111"/>
    <mergeCell ref="C107:C111"/>
    <mergeCell ref="G107:K107"/>
    <mergeCell ref="P107:P111"/>
    <mergeCell ref="G108:K108"/>
    <mergeCell ref="G109:K109"/>
    <mergeCell ref="G110:K110"/>
    <mergeCell ref="G111:K111"/>
    <mergeCell ref="B112:B114"/>
    <mergeCell ref="C112:C114"/>
    <mergeCell ref="D112:D114"/>
    <mergeCell ref="F112:F113"/>
    <mergeCell ref="G112:G113"/>
    <mergeCell ref="H112:K112"/>
    <mergeCell ref="L112:L113"/>
    <mergeCell ref="M112:M113"/>
    <mergeCell ref="N112:N113"/>
    <mergeCell ref="O112:O113"/>
    <mergeCell ref="P112:P114"/>
    <mergeCell ref="A99:A106"/>
    <mergeCell ref="B99:B103"/>
    <mergeCell ref="C99:C103"/>
    <mergeCell ref="G99:K99"/>
    <mergeCell ref="P99:P103"/>
    <mergeCell ref="B104:B106"/>
    <mergeCell ref="C104:C106"/>
    <mergeCell ref="D104:D106"/>
    <mergeCell ref="F104:F105"/>
    <mergeCell ref="G104:G105"/>
    <mergeCell ref="H104:K104"/>
    <mergeCell ref="L104:L105"/>
    <mergeCell ref="M104:M105"/>
    <mergeCell ref="N104:N105"/>
    <mergeCell ref="O104:O105"/>
    <mergeCell ref="P104:P106"/>
    <mergeCell ref="B88:B90"/>
    <mergeCell ref="C88:C90"/>
    <mergeCell ref="D88:D90"/>
    <mergeCell ref="F88:F89"/>
    <mergeCell ref="G88:G89"/>
    <mergeCell ref="H88:K88"/>
    <mergeCell ref="L88:L89"/>
    <mergeCell ref="M88:M89"/>
    <mergeCell ref="N88:N89"/>
    <mergeCell ref="A30:A37"/>
    <mergeCell ref="B30:B34"/>
    <mergeCell ref="C30:C34"/>
    <mergeCell ref="G30:K30"/>
    <mergeCell ref="G31:K31"/>
    <mergeCell ref="G32:K32"/>
    <mergeCell ref="G33:K33"/>
    <mergeCell ref="G34:K34"/>
    <mergeCell ref="A14:A21"/>
    <mergeCell ref="B14:B18"/>
    <mergeCell ref="C14:C18"/>
    <mergeCell ref="G14:K14"/>
    <mergeCell ref="G15:K15"/>
    <mergeCell ref="G16:K16"/>
    <mergeCell ref="G17:K17"/>
    <mergeCell ref="G18:K18"/>
    <mergeCell ref="B19:B21"/>
    <mergeCell ref="C19:C21"/>
    <mergeCell ref="D19:D21"/>
    <mergeCell ref="F19:F20"/>
    <mergeCell ref="B35:B37"/>
    <mergeCell ref="C35:C37"/>
    <mergeCell ref="D35:D37"/>
    <mergeCell ref="F35:F36"/>
    <mergeCell ref="B43:B45"/>
    <mergeCell ref="C43:C45"/>
    <mergeCell ref="D43:D45"/>
    <mergeCell ref="F43:F44"/>
    <mergeCell ref="G43:G44"/>
    <mergeCell ref="H43:K43"/>
    <mergeCell ref="L43:L44"/>
    <mergeCell ref="M43:M44"/>
    <mergeCell ref="N43:N44"/>
    <mergeCell ref="G25:K25"/>
    <mergeCell ref="G26:K26"/>
    <mergeCell ref="P26:P29"/>
    <mergeCell ref="B27:B29"/>
    <mergeCell ref="G19:G20"/>
    <mergeCell ref="H19:K19"/>
    <mergeCell ref="P38:P42"/>
    <mergeCell ref="G39:K39"/>
    <mergeCell ref="G40:K40"/>
    <mergeCell ref="G41:K41"/>
    <mergeCell ref="G42:K42"/>
    <mergeCell ref="H27:K27"/>
    <mergeCell ref="L27:L28"/>
    <mergeCell ref="M27:M28"/>
    <mergeCell ref="N27:N28"/>
    <mergeCell ref="O27:O28"/>
    <mergeCell ref="C27:C29"/>
    <mergeCell ref="L19:L20"/>
    <mergeCell ref="M19:M20"/>
    <mergeCell ref="N19:N20"/>
    <mergeCell ref="O19:O20"/>
    <mergeCell ref="P34:P37"/>
    <mergeCell ref="G35:G36"/>
    <mergeCell ref="H35:K35"/>
    <mergeCell ref="A83:A90"/>
    <mergeCell ref="B83:B87"/>
    <mergeCell ref="C83:C87"/>
    <mergeCell ref="G83:K83"/>
    <mergeCell ref="A91:A98"/>
    <mergeCell ref="B91:B95"/>
    <mergeCell ref="C91:C95"/>
    <mergeCell ref="A67:A74"/>
    <mergeCell ref="B67:B71"/>
    <mergeCell ref="C67:C71"/>
    <mergeCell ref="G67:K67"/>
    <mergeCell ref="B72:B74"/>
    <mergeCell ref="C72:C74"/>
    <mergeCell ref="D72:D74"/>
    <mergeCell ref="F72:F73"/>
    <mergeCell ref="G76:K76"/>
    <mergeCell ref="G77:K77"/>
    <mergeCell ref="G78:K78"/>
    <mergeCell ref="G79:K79"/>
    <mergeCell ref="B80:B82"/>
    <mergeCell ref="C80:C82"/>
    <mergeCell ref="D80:D82"/>
    <mergeCell ref="F80:F81"/>
    <mergeCell ref="G80:G81"/>
    <mergeCell ref="P128:P130"/>
    <mergeCell ref="G132:K132"/>
    <mergeCell ref="D27:D29"/>
    <mergeCell ref="F27:F28"/>
    <mergeCell ref="G27:G28"/>
    <mergeCell ref="G100:K100"/>
    <mergeCell ref="G101:K101"/>
    <mergeCell ref="G102:K102"/>
    <mergeCell ref="G103:K103"/>
    <mergeCell ref="G91:K91"/>
    <mergeCell ref="G63:K63"/>
    <mergeCell ref="G38:K38"/>
    <mergeCell ref="O43:O44"/>
    <mergeCell ref="P43:P45"/>
    <mergeCell ref="L35:L36"/>
    <mergeCell ref="M35:M36"/>
    <mergeCell ref="N35:N36"/>
    <mergeCell ref="O35:O36"/>
    <mergeCell ref="P75:P79"/>
    <mergeCell ref="H80:K80"/>
    <mergeCell ref="L80:L81"/>
    <mergeCell ref="M80:M81"/>
    <mergeCell ref="N80:N81"/>
    <mergeCell ref="O80:O81"/>
    <mergeCell ref="L72:L73"/>
    <mergeCell ref="M72:M73"/>
    <mergeCell ref="G72:G73"/>
    <mergeCell ref="O72:O73"/>
    <mergeCell ref="P72:P74"/>
    <mergeCell ref="P123:P127"/>
    <mergeCell ref="G124:K124"/>
    <mergeCell ref="G125:K125"/>
    <mergeCell ref="G126:K126"/>
    <mergeCell ref="G127:K127"/>
    <mergeCell ref="P80:P82"/>
    <mergeCell ref="P83:P87"/>
    <mergeCell ref="G84:K84"/>
    <mergeCell ref="G85:K85"/>
    <mergeCell ref="G86:K86"/>
    <mergeCell ref="O88:O89"/>
    <mergeCell ref="P88:P90"/>
    <mergeCell ref="N96:N97"/>
    <mergeCell ref="O96:O97"/>
    <mergeCell ref="P96:P98"/>
    <mergeCell ref="L96:L97"/>
    <mergeCell ref="M96:M97"/>
    <mergeCell ref="A123:A130"/>
    <mergeCell ref="B123:B127"/>
    <mergeCell ref="C123:C127"/>
    <mergeCell ref="A75:A82"/>
    <mergeCell ref="B75:B79"/>
    <mergeCell ref="C75:C79"/>
    <mergeCell ref="G75:K75"/>
    <mergeCell ref="B96:B98"/>
    <mergeCell ref="C96:C98"/>
    <mergeCell ref="D96:D98"/>
    <mergeCell ref="F96:F97"/>
    <mergeCell ref="G96:G97"/>
    <mergeCell ref="H96:K96"/>
    <mergeCell ref="A107:A114"/>
    <mergeCell ref="B128:B130"/>
    <mergeCell ref="C128:C130"/>
    <mergeCell ref="D128:D130"/>
    <mergeCell ref="F128:F129"/>
    <mergeCell ref="G128:G129"/>
    <mergeCell ref="H128:K128"/>
    <mergeCell ref="G92:K92"/>
    <mergeCell ref="G93:K93"/>
    <mergeCell ref="G94:K94"/>
    <mergeCell ref="G95:K95"/>
    <mergeCell ref="P268:P272"/>
    <mergeCell ref="G269:K269"/>
    <mergeCell ref="G270:K270"/>
    <mergeCell ref="G271:K271"/>
    <mergeCell ref="G272:K272"/>
    <mergeCell ref="H139:K139"/>
    <mergeCell ref="N139:N140"/>
    <mergeCell ref="O139:O140"/>
    <mergeCell ref="P139:P141"/>
    <mergeCell ref="G142:K142"/>
    <mergeCell ref="P142:P146"/>
    <mergeCell ref="G143:K143"/>
    <mergeCell ref="G144:K144"/>
    <mergeCell ref="G145:K145"/>
    <mergeCell ref="G146:K146"/>
    <mergeCell ref="H147:K147"/>
    <mergeCell ref="N147:N148"/>
    <mergeCell ref="P147:P149"/>
    <mergeCell ref="L147:L148"/>
    <mergeCell ref="M147:M148"/>
    <mergeCell ref="O147:O148"/>
    <mergeCell ref="H208:K208"/>
    <mergeCell ref="L208:L209"/>
    <mergeCell ref="M208:M209"/>
    <mergeCell ref="A268:A272"/>
    <mergeCell ref="B268:C272"/>
    <mergeCell ref="G268:K268"/>
    <mergeCell ref="A131:A141"/>
    <mergeCell ref="B131:B135"/>
    <mergeCell ref="C131:C135"/>
    <mergeCell ref="G131:K131"/>
    <mergeCell ref="B139:B141"/>
    <mergeCell ref="C139:C141"/>
    <mergeCell ref="D139:D141"/>
    <mergeCell ref="F139:F140"/>
    <mergeCell ref="B136:B138"/>
    <mergeCell ref="A142:A149"/>
    <mergeCell ref="B142:B146"/>
    <mergeCell ref="C142:C146"/>
    <mergeCell ref="B147:B149"/>
    <mergeCell ref="C147:C149"/>
    <mergeCell ref="D147:D149"/>
    <mergeCell ref="F147:F148"/>
    <mergeCell ref="G147:G148"/>
    <mergeCell ref="G133:K133"/>
    <mergeCell ref="G134:K134"/>
    <mergeCell ref="G135:K135"/>
    <mergeCell ref="A150:A157"/>
    <mergeCell ref="A2:P2"/>
    <mergeCell ref="C46:C50"/>
    <mergeCell ref="G46:K46"/>
    <mergeCell ref="B56:B58"/>
    <mergeCell ref="G6:O6"/>
    <mergeCell ref="M56:M57"/>
    <mergeCell ref="M64:M65"/>
    <mergeCell ref="A51:A58"/>
    <mergeCell ref="B51:B55"/>
    <mergeCell ref="A38:A45"/>
    <mergeCell ref="B38:B42"/>
    <mergeCell ref="C38:C42"/>
    <mergeCell ref="A9:A13"/>
    <mergeCell ref="B9:B13"/>
    <mergeCell ref="C9:C13"/>
    <mergeCell ref="G9:K9"/>
    <mergeCell ref="P9:P12"/>
    <mergeCell ref="G10:K10"/>
    <mergeCell ref="G11:K11"/>
    <mergeCell ref="G12:K12"/>
    <mergeCell ref="G13:K13"/>
    <mergeCell ref="P13:P25"/>
    <mergeCell ref="A22:A29"/>
    <mergeCell ref="B22:B26"/>
    <mergeCell ref="G8:K8"/>
    <mergeCell ref="A46:A50"/>
    <mergeCell ref="H56:K56"/>
    <mergeCell ref="N56:N57"/>
    <mergeCell ref="O56:O57"/>
    <mergeCell ref="A59:A66"/>
    <mergeCell ref="B59:B63"/>
    <mergeCell ref="C59:C63"/>
    <mergeCell ref="G59:K59"/>
    <mergeCell ref="G60:K60"/>
    <mergeCell ref="G61:K61"/>
    <mergeCell ref="B46:B50"/>
    <mergeCell ref="B64:B66"/>
    <mergeCell ref="C64:C66"/>
    <mergeCell ref="D64:D66"/>
    <mergeCell ref="F64:F65"/>
    <mergeCell ref="G64:G65"/>
    <mergeCell ref="H64:K64"/>
    <mergeCell ref="N64:N65"/>
    <mergeCell ref="O64:O65"/>
    <mergeCell ref="C22:C26"/>
    <mergeCell ref="G22:K22"/>
    <mergeCell ref="G23:K23"/>
    <mergeCell ref="G24:K24"/>
    <mergeCell ref="A3:P3"/>
    <mergeCell ref="A4:P4"/>
    <mergeCell ref="A6:A7"/>
    <mergeCell ref="B6:B7"/>
    <mergeCell ref="C6:C7"/>
    <mergeCell ref="D6:D7"/>
    <mergeCell ref="E6:E7"/>
    <mergeCell ref="F6:F7"/>
    <mergeCell ref="P6:P7"/>
    <mergeCell ref="G7:K7"/>
    <mergeCell ref="C136:C138"/>
    <mergeCell ref="D136:D138"/>
    <mergeCell ref="F136:F137"/>
    <mergeCell ref="G136:G137"/>
    <mergeCell ref="H136:K136"/>
    <mergeCell ref="G123:K123"/>
    <mergeCell ref="H72:K72"/>
    <mergeCell ref="G47:K47"/>
    <mergeCell ref="G48:K48"/>
    <mergeCell ref="G49:K49"/>
    <mergeCell ref="G50:K50"/>
    <mergeCell ref="C51:C55"/>
    <mergeCell ref="G51:K51"/>
    <mergeCell ref="G52:K52"/>
    <mergeCell ref="G53:K53"/>
    <mergeCell ref="G54:K54"/>
    <mergeCell ref="G55:K55"/>
    <mergeCell ref="C56:C58"/>
    <mergeCell ref="D56:D58"/>
    <mergeCell ref="F56:F57"/>
    <mergeCell ref="G87:K87"/>
    <mergeCell ref="G68:K68"/>
    <mergeCell ref="G69:K69"/>
    <mergeCell ref="G70:K70"/>
    <mergeCell ref="P91:P95"/>
    <mergeCell ref="M136:M137"/>
    <mergeCell ref="M139:M140"/>
    <mergeCell ref="P46:P49"/>
    <mergeCell ref="G56:G57"/>
    <mergeCell ref="L56:L57"/>
    <mergeCell ref="P64:P66"/>
    <mergeCell ref="L64:L65"/>
    <mergeCell ref="N136:N137"/>
    <mergeCell ref="G139:G140"/>
    <mergeCell ref="P131:P135"/>
    <mergeCell ref="O136:O137"/>
    <mergeCell ref="P136:P138"/>
    <mergeCell ref="N72:N73"/>
    <mergeCell ref="G62:K62"/>
    <mergeCell ref="P50:P63"/>
    <mergeCell ref="L136:L137"/>
    <mergeCell ref="L139:L140"/>
    <mergeCell ref="L128:L129"/>
    <mergeCell ref="N128:N129"/>
    <mergeCell ref="O128:O129"/>
    <mergeCell ref="M128:M129"/>
    <mergeCell ref="P67:P71"/>
    <mergeCell ref="G71:K71"/>
  </mergeCells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rowBreaks count="1" manualBreakCount="1">
    <brk id="127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Подпрограмма1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Сидоренко Е.М.</cp:lastModifiedBy>
  <cp:lastPrinted>2026-01-16T12:37:52Z</cp:lastPrinted>
  <dcterms:created xsi:type="dcterms:W3CDTF">1996-10-08T23:32:33Z</dcterms:created>
  <dcterms:modified xsi:type="dcterms:W3CDTF">2026-01-16T14:18:28Z</dcterms:modified>
</cp:coreProperties>
</file>